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autoCompressPictures="0" defaultThemeVersion="124226"/>
  <mc:AlternateContent xmlns:mc="http://schemas.openxmlformats.org/markup-compatibility/2006">
    <mc:Choice Requires="x15">
      <x15ac:absPath xmlns:x15ac="http://schemas.microsoft.com/office/spreadsheetml/2010/11/ac" url="https://cfilcorg.sharepoint.com/sites/CFILCAllStaff/Programs/Ability Tools/DLDC/2023-2024_DLDC/DLDC RFA/"/>
    </mc:Choice>
  </mc:AlternateContent>
  <xr:revisionPtr revIDLastSave="15" documentId="8_{308911C7-8D34-46B1-B030-43D9C5A0C3B5}" xr6:coauthVersionLast="47" xr6:coauthVersionMax="47" xr10:uidLastSave="{75E2CE6D-C171-4FBA-9C83-991E465EE603}"/>
  <bookViews>
    <workbookView xWindow="28680" yWindow="-120" windowWidth="29040" windowHeight="16440" xr2:uid="{00000000-000D-0000-FFFF-FFFF00000000}"/>
  </bookViews>
  <sheets>
    <sheet name="2023-2024 DLDC Budget" sheetId="4" r:id="rId1"/>
    <sheet name="2023-2024 Budget Instructions" sheetId="19" r:id="rId2"/>
  </sheets>
  <definedNames>
    <definedName name="_xlnm.Print_Area" localSheetId="0">'2023-2024 DLDC Budget'!$B$2:$H$56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4" l="1"/>
  <c r="G14" i="19"/>
  <c r="F31" i="4"/>
  <c r="F45" i="4"/>
  <c r="F5" i="19" l="1"/>
  <c r="E48" i="4" l="1"/>
  <c r="G46" i="4"/>
  <c r="H46" i="4"/>
  <c r="H45" i="4"/>
  <c r="G44" i="4"/>
  <c r="H44" i="4" s="1"/>
  <c r="E39" i="4"/>
  <c r="H37" i="4"/>
  <c r="H36" i="4"/>
  <c r="H35" i="4"/>
  <c r="H34" i="4"/>
  <c r="H33" i="4"/>
  <c r="H32" i="4"/>
  <c r="I48" i="4"/>
  <c r="I39" i="4"/>
  <c r="H26" i="4"/>
  <c r="I25" i="4"/>
  <c r="I28" i="4"/>
  <c r="F28" i="4"/>
  <c r="E25" i="4"/>
  <c r="D26" i="4" s="1"/>
  <c r="H24" i="4"/>
  <c r="H23" i="4"/>
  <c r="H22" i="4"/>
  <c r="H21" i="4"/>
  <c r="H31" i="4"/>
  <c r="G28" i="4"/>
  <c r="H48" i="4" l="1"/>
  <c r="I41" i="4"/>
  <c r="I50" i="4" s="1"/>
  <c r="H39" i="4"/>
  <c r="E28" i="4"/>
  <c r="E41" i="4" s="1"/>
  <c r="H25" i="4"/>
  <c r="H28" i="4" s="1"/>
  <c r="H41" i="4" l="1"/>
  <c r="H50" i="4" s="1"/>
  <c r="B45" i="4"/>
  <c r="E50" i="4"/>
  <c r="H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 Thompson</author>
  </authors>
  <commentList>
    <comment ref="B46" authorId="0" shapeId="0" xr:uid="{00000000-0006-0000-0100-000001000000}">
      <text>
        <r>
          <rPr>
            <b/>
            <sz val="9"/>
            <color indexed="81"/>
            <rFont val="Tahoma"/>
            <family val="2"/>
          </rPr>
          <t>Enter Other In-Direct Expense Description</t>
        </r>
        <r>
          <rPr>
            <sz val="9"/>
            <color indexed="81"/>
            <rFont val="Tahoma"/>
            <family val="2"/>
          </rPr>
          <t xml:space="preserve">
</t>
        </r>
      </text>
    </comment>
  </commentList>
</comments>
</file>

<file path=xl/sharedStrings.xml><?xml version="1.0" encoding="utf-8"?>
<sst xmlns="http://schemas.openxmlformats.org/spreadsheetml/2006/main" count="90" uniqueCount="88">
  <si>
    <t>ATTN:</t>
  </si>
  <si>
    <t>Accounts Payable</t>
  </si>
  <si>
    <t>Contract Term:</t>
  </si>
  <si>
    <t>Billing Period:</t>
  </si>
  <si>
    <t>Remaining Budget Balance</t>
  </si>
  <si>
    <t>Direct Personnel Expenses</t>
  </si>
  <si>
    <t>Total Salaries</t>
  </si>
  <si>
    <t>Direct Operating Expenses</t>
  </si>
  <si>
    <t>Total Direct Expense</t>
  </si>
  <si>
    <t>Signature:</t>
  </si>
  <si>
    <t>Date:</t>
  </si>
  <si>
    <t>Title</t>
  </si>
  <si>
    <t>CONTRACTOR:</t>
  </si>
  <si>
    <t>ADDRESS:</t>
  </si>
  <si>
    <t>TO:</t>
  </si>
  <si>
    <t>FED TAX ID:</t>
  </si>
  <si>
    <t>through</t>
  </si>
  <si>
    <t>EMPLOYEE</t>
  </si>
  <si>
    <t>FTE %</t>
  </si>
  <si>
    <t>Payroll Taxes &amp; Benefits</t>
  </si>
  <si>
    <t>Overhead</t>
  </si>
  <si>
    <t>Subtotal - Direct Personnel Expenses</t>
  </si>
  <si>
    <t>Subtotal - Direct Operating Expenses</t>
  </si>
  <si>
    <t>Prior Month Ending Balance</t>
  </si>
  <si>
    <t>Approved Budget</t>
  </si>
  <si>
    <t>I hereby certify under penalty of perjury that all claims made on this reimbursement request resulted from provision of services provided under the terms of this contract and my organization will not be reimbursed for any portion of this claim from any other source.</t>
  </si>
  <si>
    <t>Contract #:</t>
  </si>
  <si>
    <t>Budget #:</t>
  </si>
  <si>
    <t>Total Budget:</t>
  </si>
  <si>
    <t>Tablet Application Purchases</t>
  </si>
  <si>
    <t>Total Program Budget</t>
  </si>
  <si>
    <t>P-1</t>
  </si>
  <si>
    <t>P-2</t>
  </si>
  <si>
    <t>P-3</t>
  </si>
  <si>
    <t>P-4</t>
  </si>
  <si>
    <t>P-5</t>
  </si>
  <si>
    <t>O-1</t>
  </si>
  <si>
    <t>O-2</t>
  </si>
  <si>
    <t>O-3</t>
  </si>
  <si>
    <t>O-4</t>
  </si>
  <si>
    <t>O-5</t>
  </si>
  <si>
    <t>O-6</t>
  </si>
  <si>
    <t>O-7</t>
  </si>
  <si>
    <t>ID-1</t>
  </si>
  <si>
    <t>Budget Effective Date:</t>
  </si>
  <si>
    <t>AT Equipment Purchase</t>
  </si>
  <si>
    <t>CFILC</t>
  </si>
  <si>
    <t>Sacramento, CA 95814</t>
  </si>
  <si>
    <t>BUDGET INSTRUCTIONS: Attachment 1</t>
  </si>
  <si>
    <t>PERSONNEL:</t>
  </si>
  <si>
    <t>OPERATING:</t>
  </si>
  <si>
    <t>INDIRECT:</t>
  </si>
  <si>
    <t>(6 hours per week = 15% etc.) and dollar amount for each staff person.</t>
  </si>
  <si>
    <t>Budget Instructions</t>
  </si>
  <si>
    <t>1000 G Street, Suite 100</t>
  </si>
  <si>
    <t>Indirect (Only)</t>
  </si>
  <si>
    <t>In-Direct Expenses - CAN NOT EXCEED 10% OF TOTAL DIRECT EXPENSE BILLING</t>
  </si>
  <si>
    <t>***For CFILC Use Only***</t>
  </si>
  <si>
    <t>Total Indirect Costs</t>
  </si>
  <si>
    <r>
      <rPr>
        <b/>
        <u/>
        <sz val="12"/>
        <color rgb="FF000000"/>
        <rFont val="Arial"/>
        <family val="2"/>
      </rPr>
      <t>Total Indirect Expense</t>
    </r>
    <r>
      <rPr>
        <b/>
        <sz val="12"/>
        <color rgb="FF000000"/>
        <rFont val="Arial"/>
        <family val="2"/>
      </rPr>
      <t>: Cannot exceed 10% of the Annual Direct Expense.</t>
    </r>
  </si>
  <si>
    <r>
      <rPr>
        <b/>
        <u/>
        <sz val="12"/>
        <color rgb="FF000000"/>
        <rFont val="Arial"/>
        <family val="2"/>
      </rPr>
      <t>Line P-1 thru P-4</t>
    </r>
    <r>
      <rPr>
        <b/>
        <sz val="12"/>
        <color rgb="FF000000"/>
        <rFont val="Arial"/>
        <family val="2"/>
      </rPr>
      <t>:  Enter name of employee, percent FTE,</t>
    </r>
  </si>
  <si>
    <r>
      <rPr>
        <b/>
        <u/>
        <sz val="12"/>
        <color rgb="FF000000"/>
        <rFont val="Arial"/>
        <family val="2"/>
      </rPr>
      <t>Total Salaries:</t>
    </r>
    <r>
      <rPr>
        <b/>
        <sz val="12"/>
        <color rgb="FF000000"/>
        <rFont val="Arial"/>
        <family val="2"/>
      </rPr>
      <t xml:space="preserve">  Add Lines P-1 through P-4.</t>
    </r>
  </si>
  <si>
    <r>
      <rPr>
        <b/>
        <u/>
        <sz val="12"/>
        <color rgb="FF000000"/>
        <rFont val="Arial"/>
        <family val="2"/>
      </rPr>
      <t>Line P-5</t>
    </r>
    <r>
      <rPr>
        <b/>
        <sz val="12"/>
        <color rgb="FF000000"/>
        <rFont val="Arial"/>
        <family val="2"/>
      </rPr>
      <t>: Enter the total dollar amount of payroll taxes and Benefits</t>
    </r>
  </si>
  <si>
    <t>percent will be calculated for you (total benefits &amp; taxes divided by total salaries)</t>
  </si>
  <si>
    <r>
      <rPr>
        <b/>
        <u/>
        <sz val="12"/>
        <color rgb="FF000000"/>
        <rFont val="Arial"/>
        <family val="2"/>
      </rPr>
      <t>Line O-1 through O-4</t>
    </r>
    <r>
      <rPr>
        <b/>
        <sz val="12"/>
        <color rgb="FF000000"/>
        <rFont val="Arial"/>
        <family val="2"/>
      </rPr>
      <t xml:space="preserve">:  Do not change the description.  Enter total budgeted dollar </t>
    </r>
  </si>
  <si>
    <t>Payroll Taxes &amp; Benefits.</t>
  </si>
  <si>
    <r>
      <rPr>
        <b/>
        <u/>
        <sz val="12"/>
        <color rgb="FF000000"/>
        <rFont val="Arial"/>
        <family val="2"/>
      </rPr>
      <t>Subtotal-Direct Personnel Expenses:</t>
    </r>
    <r>
      <rPr>
        <b/>
        <sz val="12"/>
        <color rgb="FF000000"/>
        <rFont val="Arial"/>
        <family val="2"/>
      </rPr>
      <t xml:space="preserve"> Automatically Adds Total Salaries and</t>
    </r>
  </si>
  <si>
    <t>Expenses.</t>
  </si>
  <si>
    <r>
      <rPr>
        <b/>
        <u/>
        <sz val="12"/>
        <color rgb="FF000000"/>
        <rFont val="Arial"/>
        <family val="2"/>
      </rPr>
      <t>Total Direct Expense</t>
    </r>
    <r>
      <rPr>
        <b/>
        <sz val="12"/>
        <color rgb="FF000000"/>
        <rFont val="Arial"/>
        <family val="2"/>
      </rPr>
      <t>: Adds Direct Personnel Expenses &amp; Direct Operating</t>
    </r>
  </si>
  <si>
    <r>
      <rPr>
        <b/>
        <u/>
        <sz val="12"/>
        <color rgb="FF000000"/>
        <rFont val="Arial"/>
        <family val="2"/>
      </rPr>
      <t>Total Program Budget</t>
    </r>
    <r>
      <rPr>
        <b/>
        <sz val="12"/>
        <color rgb="FF000000"/>
        <rFont val="Arial"/>
        <family val="2"/>
      </rPr>
      <t>:  Adds Total Direct Expense and Total Indirect</t>
    </r>
  </si>
  <si>
    <t>Expense.</t>
  </si>
  <si>
    <r>
      <t xml:space="preserve">** </t>
    </r>
    <r>
      <rPr>
        <b/>
        <sz val="10"/>
        <rFont val="Arial"/>
        <family val="2"/>
      </rPr>
      <t>NOTE: AN ARBITRARY FIXED RATE AMOUNT IS NOT ALLOWABLE.</t>
    </r>
    <r>
      <rPr>
        <sz val="10"/>
        <rFont val="Arial"/>
        <family val="2"/>
      </rPr>
      <t xml:space="preserve">  Any administrative overhead expense included above is supported either through time records, an allocation to program in direct proportion to total direct program costs or an indirect cost rate approved by the Federal Government.</t>
    </r>
  </si>
  <si>
    <t>appear on the check and the address you would like your check mailed to.</t>
  </si>
  <si>
    <r>
      <rPr>
        <b/>
        <sz val="12"/>
        <color theme="1"/>
        <rFont val="Arial"/>
        <family val="2"/>
      </rPr>
      <t>Contractor Address</t>
    </r>
    <r>
      <rPr>
        <sz val="12"/>
        <color theme="1"/>
        <rFont val="Arial"/>
        <family val="2"/>
      </rPr>
      <t>: Please enter your company name the way that you would like it to</t>
    </r>
  </si>
  <si>
    <r>
      <rPr>
        <b/>
        <sz val="12"/>
        <color theme="1"/>
        <rFont val="Arial"/>
        <family val="2"/>
      </rPr>
      <t>FED TAX ID</t>
    </r>
    <r>
      <rPr>
        <sz val="12"/>
        <color theme="1"/>
        <rFont val="Arial"/>
        <family val="2"/>
      </rPr>
      <t>: Enter your company Federal Tax Identification Number.</t>
    </r>
  </si>
  <si>
    <t>DEVICE LENDING &amp; DEMONSTRATION CENTER</t>
  </si>
  <si>
    <t xml:space="preserve">CONTRACT NUMBER: </t>
  </si>
  <si>
    <t>Sanitization &amp; Shipping</t>
  </si>
  <si>
    <r>
      <t xml:space="preserve">TOTAL CONTRACT AMOUNT: </t>
    </r>
    <r>
      <rPr>
        <sz val="12"/>
        <color rgb="FF000000"/>
        <rFont val="Arial"/>
        <family val="2"/>
      </rPr>
      <t xml:space="preserve">Actual costs up to </t>
    </r>
  </si>
  <si>
    <r>
      <t>CONTRACT TERM:</t>
    </r>
    <r>
      <rPr>
        <sz val="12"/>
        <color rgb="FF000000"/>
        <rFont val="Arial"/>
        <family val="2"/>
      </rPr>
      <t xml:space="preserve"> </t>
    </r>
  </si>
  <si>
    <t>Printing &amp; Marketing</t>
  </si>
  <si>
    <t>This amount includes a one-time additional amount of $21,820.  No unused funds may be carried forward to the next contract term, including extensions and renewals.</t>
  </si>
  <si>
    <r>
      <rPr>
        <b/>
        <u/>
        <sz val="12"/>
        <color rgb="FF000000"/>
        <rFont val="Arial"/>
        <family val="2"/>
      </rPr>
      <t>Subtotal – Direct Operating Expenses</t>
    </r>
    <r>
      <rPr>
        <b/>
        <sz val="12"/>
        <color rgb="FF000000"/>
        <rFont val="Arial"/>
        <family val="2"/>
      </rPr>
      <t>:  Add Lines O-1 through O-7.</t>
    </r>
  </si>
  <si>
    <r>
      <rPr>
        <b/>
        <u/>
        <sz val="12"/>
        <color rgb="FF000000"/>
        <rFont val="Arial"/>
        <family val="2"/>
      </rPr>
      <t>Line O-5 through O-7</t>
    </r>
    <r>
      <rPr>
        <b/>
        <sz val="12"/>
        <color rgb="FF000000"/>
        <rFont val="Arial"/>
        <family val="2"/>
      </rPr>
      <t xml:space="preserve">:  Enter description &amp; dollar amount.  This can be any other </t>
    </r>
  </si>
  <si>
    <t>direct expense including non-indirect overhead directly related to the operation of the DLDC program.</t>
  </si>
  <si>
    <t xml:space="preserve">amount. Shipping Minimum is $1,000 and equipment minimum is $10,200. </t>
  </si>
  <si>
    <t>December 1, 2023 through September 30, 2024</t>
  </si>
  <si>
    <t>2023-DLDC-14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</si>
</sst>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mmmm\ d\,\ yyyy"/>
    <numFmt numFmtId="165" formatCode="0.0%"/>
    <numFmt numFmtId="166" formatCode="_(* #,##0_);_(* \(#,##0\);_(* &quot;-&quot;??_);_(@_)"/>
    <numFmt numFmtId="167" formatCode="_(&quot;$&quot;* #,##0_);_(&quot;$&quot;* \(#,##0\);_(&quot;$&quot;* &quot;-&quot;??_);_(@_)"/>
    <numFmt numFmtId="168" formatCode="dd\-mmm\-yy"/>
    <numFmt numFmtId="169" formatCode="00\-0000000"/>
    <numFmt numFmtId="170" formatCode="m/d/yyyy;@"/>
    <numFmt numFmtId="171" formatCode="_(&quot;$&quot;* #,##0.00_);[Red]_(&quot;$&quot;* \(#,##0.00\);_(&quot;$&quot;* &quot;0.00&quot;_);_(@_)"/>
    <numFmt numFmtId="172" formatCode="[&lt;=9999999]###\-####;\(###\)\ ###\-####"/>
  </numFmts>
  <fonts count="24" x14ac:knownFonts="1">
    <font>
      <sz val="11"/>
      <color theme="1"/>
      <name val="Calibri"/>
      <family val="2"/>
      <scheme val="minor"/>
    </font>
    <font>
      <sz val="10"/>
      <name val="Arial"/>
      <family val="2"/>
    </font>
    <font>
      <b/>
      <sz val="28"/>
      <name val="Monotype Corsiva"/>
      <family val="4"/>
    </font>
    <font>
      <sz val="8"/>
      <name val="Times New Roman"/>
      <family val="1"/>
    </font>
    <font>
      <b/>
      <sz val="10"/>
      <name val="Arial"/>
      <family val="2"/>
    </font>
    <font>
      <sz val="12"/>
      <name val="Tahoma"/>
      <family val="2"/>
    </font>
    <font>
      <sz val="10"/>
      <name val="Tahoma"/>
      <family val="2"/>
    </font>
    <font>
      <b/>
      <sz val="12"/>
      <name val="Arial"/>
      <family val="2"/>
    </font>
    <font>
      <sz val="14"/>
      <name val="Arial"/>
      <family val="2"/>
    </font>
    <font>
      <sz val="8"/>
      <name val="Arial"/>
      <family val="2"/>
    </font>
    <font>
      <sz val="12"/>
      <name val="Arial"/>
      <family val="2"/>
    </font>
    <font>
      <sz val="9"/>
      <color indexed="81"/>
      <name val="Tahoma"/>
      <family val="2"/>
    </font>
    <font>
      <b/>
      <sz val="9"/>
      <color indexed="81"/>
      <name val="Tahoma"/>
      <family val="2"/>
    </font>
    <font>
      <b/>
      <sz val="11.5"/>
      <name val="Arial"/>
      <family val="2"/>
    </font>
    <font>
      <sz val="11"/>
      <color theme="1"/>
      <name val="Calibri"/>
      <family val="2"/>
      <scheme val="minor"/>
    </font>
    <font>
      <b/>
      <sz val="14"/>
      <color rgb="FF000000"/>
      <name val="Arial"/>
      <family val="2"/>
    </font>
    <font>
      <b/>
      <sz val="12"/>
      <color rgb="FF000000"/>
      <name val="Arial"/>
      <family val="2"/>
    </font>
    <font>
      <sz val="12"/>
      <color rgb="FF000000"/>
      <name val="Arial"/>
      <family val="2"/>
    </font>
    <font>
      <b/>
      <u/>
      <sz val="12"/>
      <color rgb="FF000000"/>
      <name val="Arial"/>
      <family val="2"/>
    </font>
    <font>
      <b/>
      <sz val="10"/>
      <color rgb="FFFF0000"/>
      <name val="Arial"/>
      <family val="2"/>
    </font>
    <font>
      <sz val="12"/>
      <color theme="1"/>
      <name val="Arial"/>
      <family val="2"/>
    </font>
    <font>
      <b/>
      <sz val="12"/>
      <color theme="1"/>
      <name val="Arial"/>
      <family val="2"/>
    </font>
    <font>
      <sz val="8"/>
      <name val="Calibri"/>
      <family val="2"/>
      <scheme val="minor"/>
    </font>
    <font>
      <sz val="12"/>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86">
    <border>
      <left/>
      <right/>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double">
        <color auto="1"/>
      </left>
      <right style="double">
        <color auto="1"/>
      </right>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thin">
        <color auto="1"/>
      </bottom>
      <diagonal/>
    </border>
    <border>
      <left style="double">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double">
        <color auto="1"/>
      </right>
      <top/>
      <bottom/>
      <diagonal/>
    </border>
    <border>
      <left style="double">
        <color auto="1"/>
      </left>
      <right style="double">
        <color auto="1"/>
      </right>
      <top style="thin">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style="double">
        <color auto="1"/>
      </left>
      <right style="double">
        <color auto="1"/>
      </right>
      <top style="double">
        <color auto="1"/>
      </top>
      <bottom style="hair">
        <color auto="1"/>
      </bottom>
      <diagonal/>
    </border>
    <border>
      <left style="double">
        <color auto="1"/>
      </left>
      <right style="double">
        <color auto="1"/>
      </right>
      <top style="double">
        <color auto="1"/>
      </top>
      <bottom style="double">
        <color auto="1"/>
      </bottom>
      <diagonal/>
    </border>
    <border>
      <left/>
      <right style="double">
        <color auto="1"/>
      </right>
      <top style="double">
        <color auto="1"/>
      </top>
      <bottom style="thin">
        <color auto="1"/>
      </bottom>
      <diagonal/>
    </border>
    <border>
      <left/>
      <right style="double">
        <color auto="1"/>
      </right>
      <top style="thin">
        <color auto="1"/>
      </top>
      <bottom style="double">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hair">
        <color auto="1"/>
      </left>
      <right style="hair">
        <color auto="1"/>
      </right>
      <top/>
      <bottom style="hair">
        <color auto="1"/>
      </bottom>
      <diagonal/>
    </border>
    <border>
      <left style="hair">
        <color auto="1"/>
      </left>
      <right style="double">
        <color auto="1"/>
      </right>
      <top style="hair">
        <color auto="1"/>
      </top>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bottom/>
      <diagonal/>
    </border>
    <border>
      <left style="thin">
        <color auto="1"/>
      </left>
      <right style="double">
        <color auto="1"/>
      </right>
      <top style="thin">
        <color auto="1"/>
      </top>
      <bottom style="hair">
        <color auto="1"/>
      </bottom>
      <diagonal/>
    </border>
    <border>
      <left style="thin">
        <color auto="1"/>
      </left>
      <right style="double">
        <color auto="1"/>
      </right>
      <top style="hair">
        <color auto="1"/>
      </top>
      <bottom style="hair">
        <color auto="1"/>
      </bottom>
      <diagonal/>
    </border>
    <border>
      <left style="thin">
        <color auto="1"/>
      </left>
      <right style="double">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bottom style="double">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right style="hair">
        <color auto="1"/>
      </right>
      <top style="hair">
        <color auto="1"/>
      </top>
      <bottom style="hair">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double">
        <color auto="1"/>
      </left>
      <right/>
      <top style="double">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right style="thin">
        <color auto="1"/>
      </right>
      <top style="double">
        <color auto="1"/>
      </top>
      <bottom style="double">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thin">
        <color auto="1"/>
      </right>
      <top style="thin">
        <color auto="1"/>
      </top>
      <bottom style="double">
        <color auto="1"/>
      </bottom>
      <diagonal/>
    </border>
    <border>
      <left style="hair">
        <color auto="1"/>
      </left>
      <right/>
      <top style="hair">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thin">
        <color auto="1"/>
      </bottom>
      <diagonal/>
    </border>
    <border>
      <left/>
      <right style="hair">
        <color auto="1"/>
      </right>
      <top style="double">
        <color auto="1"/>
      </top>
      <bottom style="double">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double">
        <color auto="1"/>
      </left>
      <right/>
      <top/>
      <bottom style="thin">
        <color auto="1"/>
      </bottom>
      <diagonal/>
    </border>
    <border>
      <left style="double">
        <color auto="1"/>
      </left>
      <right/>
      <top style="hair">
        <color auto="1"/>
      </top>
      <bottom/>
      <diagonal/>
    </border>
    <border>
      <left/>
      <right/>
      <top style="hair">
        <color auto="1"/>
      </top>
      <bottom/>
      <diagonal/>
    </border>
    <border>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style="hair">
        <color auto="1"/>
      </left>
      <right style="double">
        <color auto="1"/>
      </right>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s>
  <cellStyleXfs count="14">
    <xf numFmtId="0" fontId="0" fillId="0" borderId="0"/>
    <xf numFmtId="43" fontId="3"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14" fontId="5" fillId="0" borderId="1" xfId="7" applyNumberFormat="1" applyFont="1" applyBorder="1" applyAlignment="1">
      <alignment horizontal="center" vertical="center"/>
    </xf>
    <xf numFmtId="0" fontId="5" fillId="0" borderId="1" xfId="7" applyFont="1" applyBorder="1" applyAlignment="1">
      <alignment horizontal="center" vertical="center"/>
    </xf>
    <xf numFmtId="0" fontId="10" fillId="0" borderId="1" xfId="7" applyFont="1" applyBorder="1" applyAlignment="1">
      <alignment horizontal="center" vertical="center" shrinkToFit="1"/>
    </xf>
    <xf numFmtId="43" fontId="1" fillId="0" borderId="0" xfId="1" applyFont="1" applyAlignment="1" applyProtection="1">
      <alignment vertical="center"/>
    </xf>
    <xf numFmtId="0" fontId="1" fillId="0" borderId="0" xfId="7" applyAlignment="1">
      <alignment vertical="center"/>
    </xf>
    <xf numFmtId="43" fontId="1" fillId="0" borderId="0" xfId="7" applyNumberFormat="1" applyAlignment="1">
      <alignment vertical="center"/>
    </xf>
    <xf numFmtId="44" fontId="1" fillId="0" borderId="3" xfId="3" applyFont="1" applyBorder="1" applyAlignment="1" applyProtection="1">
      <alignment horizontal="center" vertical="center"/>
    </xf>
    <xf numFmtId="44" fontId="1" fillId="0" borderId="4" xfId="3" applyFont="1" applyBorder="1" applyAlignment="1" applyProtection="1">
      <alignment horizontal="center" vertical="center"/>
    </xf>
    <xf numFmtId="166" fontId="1" fillId="0" borderId="0" xfId="1" applyNumberFormat="1" applyFont="1" applyAlignment="1" applyProtection="1">
      <alignment vertical="center"/>
    </xf>
    <xf numFmtId="44" fontId="1" fillId="0" borderId="5" xfId="3" applyFont="1" applyBorder="1" applyAlignment="1" applyProtection="1">
      <alignment horizontal="center" vertical="center"/>
    </xf>
    <xf numFmtId="44" fontId="4" fillId="0" borderId="6" xfId="3" applyFont="1" applyBorder="1" applyAlignment="1" applyProtection="1">
      <alignment vertical="center"/>
    </xf>
    <xf numFmtId="44" fontId="1" fillId="0" borderId="7" xfId="3" applyFont="1" applyBorder="1" applyAlignment="1" applyProtection="1">
      <alignment vertical="center"/>
    </xf>
    <xf numFmtId="167" fontId="1" fillId="0" borderId="0" xfId="7" applyNumberFormat="1" applyAlignment="1">
      <alignment vertical="center"/>
    </xf>
    <xf numFmtId="44" fontId="1" fillId="0" borderId="8" xfId="3" applyFont="1" applyBorder="1" applyAlignment="1" applyProtection="1">
      <alignment horizontal="center" vertical="center"/>
    </xf>
    <xf numFmtId="44" fontId="4" fillId="0" borderId="9" xfId="3" applyFont="1" applyBorder="1" applyAlignment="1" applyProtection="1">
      <alignment vertical="center"/>
    </xf>
    <xf numFmtId="44" fontId="1" fillId="2" borderId="12" xfId="3" applyFont="1" applyFill="1" applyBorder="1" applyAlignment="1" applyProtection="1">
      <alignment vertical="center"/>
    </xf>
    <xf numFmtId="0" fontId="1" fillId="0" borderId="0" xfId="7"/>
    <xf numFmtId="40" fontId="1" fillId="0" borderId="13" xfId="7" applyNumberFormat="1" applyBorder="1" applyAlignment="1">
      <alignment vertical="center"/>
    </xf>
    <xf numFmtId="44" fontId="4" fillId="0" borderId="9" xfId="7" applyNumberFormat="1" applyFont="1" applyBorder="1" applyAlignment="1">
      <alignment vertical="center"/>
    </xf>
    <xf numFmtId="44" fontId="1" fillId="2" borderId="12" xfId="7" applyNumberFormat="1" applyFill="1" applyBorder="1"/>
    <xf numFmtId="44" fontId="4" fillId="0" borderId="14" xfId="7" applyNumberFormat="1" applyFont="1" applyBorder="1" applyAlignment="1">
      <alignment vertical="center"/>
    </xf>
    <xf numFmtId="44" fontId="1" fillId="0" borderId="13" xfId="7" applyNumberFormat="1" applyBorder="1" applyAlignment="1">
      <alignment vertical="center"/>
    </xf>
    <xf numFmtId="44" fontId="4" fillId="0" borderId="11" xfId="7" applyNumberFormat="1" applyFont="1" applyBorder="1" applyAlignment="1">
      <alignment vertical="center"/>
    </xf>
    <xf numFmtId="43" fontId="4" fillId="0" borderId="0" xfId="1" applyFont="1" applyAlignment="1" applyProtection="1">
      <alignment vertical="center"/>
    </xf>
    <xf numFmtId="0" fontId="4" fillId="0" borderId="0" xfId="7" applyFont="1" applyAlignment="1">
      <alignment vertical="center"/>
    </xf>
    <xf numFmtId="43" fontId="4" fillId="0" borderId="0" xfId="7" applyNumberFormat="1" applyFont="1" applyAlignment="1">
      <alignment vertical="center"/>
    </xf>
    <xf numFmtId="43" fontId="1" fillId="0" borderId="0" xfId="1" applyFont="1" applyProtection="1"/>
    <xf numFmtId="43" fontId="1" fillId="0" borderId="0" xfId="7" applyNumberFormat="1"/>
    <xf numFmtId="43" fontId="1" fillId="0" borderId="0" xfId="1" applyFont="1" applyAlignment="1" applyProtection="1">
      <alignment horizontal="justify" vertical="center"/>
    </xf>
    <xf numFmtId="0" fontId="1" fillId="0" borderId="0" xfId="7" applyAlignment="1">
      <alignment horizontal="justify" vertical="center"/>
    </xf>
    <xf numFmtId="171" fontId="7" fillId="0" borderId="1" xfId="7" applyNumberFormat="1" applyFont="1" applyBorder="1" applyAlignment="1">
      <alignment vertical="center"/>
    </xf>
    <xf numFmtId="0" fontId="1" fillId="0" borderId="0" xfId="7" applyAlignment="1">
      <alignment horizontal="center" vertical="center"/>
    </xf>
    <xf numFmtId="0" fontId="4" fillId="0" borderId="0" xfId="7" applyFont="1" applyAlignment="1">
      <alignment horizontal="center" vertical="center"/>
    </xf>
    <xf numFmtId="0" fontId="1" fillId="0" borderId="30" xfId="7" applyBorder="1" applyAlignment="1">
      <alignment horizontal="center" vertical="center"/>
    </xf>
    <xf numFmtId="0" fontId="1" fillId="0" borderId="31" xfId="7" applyBorder="1" applyAlignment="1">
      <alignment horizontal="center" vertical="center"/>
    </xf>
    <xf numFmtId="0" fontId="1" fillId="0" borderId="32" xfId="7" applyBorder="1" applyAlignment="1">
      <alignment horizontal="center" vertical="center"/>
    </xf>
    <xf numFmtId="0" fontId="1" fillId="0" borderId="19" xfId="7" applyBorder="1" applyAlignment="1">
      <alignment horizontal="center" vertical="center"/>
    </xf>
    <xf numFmtId="170" fontId="5" fillId="0" borderId="1" xfId="7" applyNumberFormat="1" applyFont="1" applyBorder="1" applyAlignment="1">
      <alignment horizontal="center" vertical="center" shrinkToFit="1"/>
    </xf>
    <xf numFmtId="4" fontId="2" fillId="0" borderId="0" xfId="7" applyNumberFormat="1" applyFont="1" applyAlignment="1">
      <alignment vertical="center" shrinkToFit="1"/>
    </xf>
    <xf numFmtId="0" fontId="10" fillId="0" borderId="0" xfId="7" applyFont="1"/>
    <xf numFmtId="40" fontId="1" fillId="0" borderId="0" xfId="7" applyNumberFormat="1"/>
    <xf numFmtId="0" fontId="10" fillId="0" borderId="34" xfId="7" applyFont="1" applyBorder="1" applyAlignment="1">
      <alignment vertical="center"/>
    </xf>
    <xf numFmtId="0" fontId="10" fillId="0" borderId="35" xfId="7" applyFont="1" applyBorder="1" applyAlignment="1">
      <alignment vertical="center"/>
    </xf>
    <xf numFmtId="0" fontId="10" fillId="0" borderId="36" xfId="7" applyFont="1" applyBorder="1" applyAlignment="1">
      <alignment vertical="center"/>
    </xf>
    <xf numFmtId="4" fontId="4" fillId="0" borderId="0" xfId="7" applyNumberFormat="1" applyFont="1"/>
    <xf numFmtId="0" fontId="7" fillId="0" borderId="1" xfId="7" applyFont="1" applyBorder="1" applyAlignment="1">
      <alignment horizontal="right"/>
    </xf>
    <xf numFmtId="4" fontId="1" fillId="0" borderId="0" xfId="7" applyNumberFormat="1"/>
    <xf numFmtId="0" fontId="7" fillId="0" borderId="0" xfId="7" applyFont="1"/>
    <xf numFmtId="0" fontId="5" fillId="0" borderId="0" xfId="7" applyFont="1" applyAlignment="1">
      <alignment vertical="center"/>
    </xf>
    <xf numFmtId="0" fontId="7" fillId="0" borderId="1" xfId="7" applyFont="1" applyBorder="1" applyAlignment="1">
      <alignment vertical="center"/>
    </xf>
    <xf numFmtId="0" fontId="5" fillId="0" borderId="0" xfId="7" applyFont="1"/>
    <xf numFmtId="0" fontId="1" fillId="0" borderId="38" xfId="7" applyBorder="1"/>
    <xf numFmtId="0" fontId="6" fillId="0" borderId="38" xfId="7" applyFont="1" applyBorder="1"/>
    <xf numFmtId="4" fontId="1" fillId="0" borderId="38" xfId="7" applyNumberFormat="1" applyBorder="1"/>
    <xf numFmtId="166" fontId="1" fillId="0" borderId="0" xfId="1" applyNumberFormat="1" applyFont="1" applyProtection="1"/>
    <xf numFmtId="4" fontId="1" fillId="0" borderId="39" xfId="7" applyNumberFormat="1" applyBorder="1" applyAlignment="1">
      <alignment horizontal="center" vertical="center" wrapText="1"/>
    </xf>
    <xf numFmtId="4" fontId="1" fillId="0" borderId="40" xfId="7" applyNumberFormat="1" applyBorder="1" applyAlignment="1">
      <alignment horizontal="center" vertical="center" wrapText="1"/>
    </xf>
    <xf numFmtId="4" fontId="1" fillId="0" borderId="14" xfId="7" applyNumberFormat="1" applyBorder="1" applyAlignment="1">
      <alignment horizontal="center" vertical="center" wrapText="1"/>
    </xf>
    <xf numFmtId="165" fontId="1" fillId="0" borderId="0" xfId="11" applyNumberFormat="1" applyFont="1" applyProtection="1"/>
    <xf numFmtId="44" fontId="1" fillId="2" borderId="12" xfId="7" applyNumberFormat="1" applyFill="1" applyBorder="1" applyAlignment="1">
      <alignment shrinkToFit="1"/>
    </xf>
    <xf numFmtId="0" fontId="1" fillId="0" borderId="0" xfId="7" applyAlignment="1">
      <alignment horizontal="right"/>
    </xf>
    <xf numFmtId="0" fontId="8" fillId="0" borderId="0" xfId="7" applyFont="1" applyAlignment="1">
      <alignment horizontal="right"/>
    </xf>
    <xf numFmtId="40" fontId="8" fillId="0" borderId="0" xfId="7" applyNumberFormat="1" applyFont="1"/>
    <xf numFmtId="0" fontId="7" fillId="0" borderId="0" xfId="7" applyFont="1" applyAlignment="1">
      <alignment horizontal="right" vertical="center"/>
    </xf>
    <xf numFmtId="40" fontId="9" fillId="0" borderId="0" xfId="7" applyNumberFormat="1" applyFont="1" applyAlignment="1">
      <alignment horizontal="right"/>
    </xf>
    <xf numFmtId="40" fontId="1" fillId="0" borderId="0" xfId="7" applyNumberFormat="1" applyAlignment="1">
      <alignment horizontal="center" vertical="center"/>
    </xf>
    <xf numFmtId="0" fontId="10" fillId="0" borderId="0" xfId="7" applyFont="1" applyAlignment="1">
      <alignment horizontal="right"/>
    </xf>
    <xf numFmtId="40" fontId="10" fillId="0" borderId="0" xfId="7" applyNumberFormat="1" applyFont="1"/>
    <xf numFmtId="169" fontId="10" fillId="0" borderId="35" xfId="7" applyNumberFormat="1" applyFont="1" applyBorder="1"/>
    <xf numFmtId="164" fontId="6" fillId="0" borderId="0" xfId="7" applyNumberFormat="1" applyFont="1"/>
    <xf numFmtId="40" fontId="1" fillId="0" borderId="0" xfId="7" applyNumberFormat="1" applyAlignment="1">
      <alignment vertical="center"/>
    </xf>
    <xf numFmtId="171" fontId="1" fillId="0" borderId="17" xfId="3" applyNumberFormat="1" applyFont="1" applyFill="1" applyBorder="1" applyAlignment="1" applyProtection="1">
      <alignment horizontal="right" vertical="center"/>
    </xf>
    <xf numFmtId="171" fontId="1" fillId="0" borderId="18" xfId="3" applyNumberFormat="1" applyFont="1" applyFill="1" applyBorder="1" applyAlignment="1" applyProtection="1">
      <alignment horizontal="right" vertical="center"/>
    </xf>
    <xf numFmtId="171" fontId="4" fillId="0" borderId="1" xfId="3" applyNumberFormat="1" applyFont="1" applyFill="1" applyBorder="1" applyAlignment="1" applyProtection="1">
      <alignment horizontal="right" vertical="center"/>
    </xf>
    <xf numFmtId="171" fontId="4" fillId="0" borderId="19" xfId="3" applyNumberFormat="1" applyFont="1" applyFill="1" applyBorder="1" applyAlignment="1" applyProtection="1">
      <alignment horizontal="right" vertical="center"/>
    </xf>
    <xf numFmtId="10" fontId="1" fillId="0" borderId="2" xfId="11" applyNumberFormat="1" applyFont="1" applyFill="1" applyBorder="1" applyAlignment="1" applyProtection="1">
      <alignment horizontal="center" vertical="center"/>
    </xf>
    <xf numFmtId="171" fontId="1" fillId="0" borderId="20" xfId="3" applyNumberFormat="1" applyFont="1" applyFill="1" applyBorder="1" applyAlignment="1" applyProtection="1">
      <alignment horizontal="right" vertical="center"/>
    </xf>
    <xf numFmtId="171" fontId="4" fillId="0" borderId="21" xfId="3" applyNumberFormat="1" applyFont="1" applyFill="1" applyBorder="1" applyAlignment="1" applyProtection="1">
      <alignment vertical="center"/>
    </xf>
    <xf numFmtId="171" fontId="4" fillId="0" borderId="22" xfId="3" applyNumberFormat="1" applyFont="1" applyFill="1" applyBorder="1" applyAlignment="1" applyProtection="1">
      <alignment vertical="center"/>
    </xf>
    <xf numFmtId="44" fontId="1" fillId="0" borderId="10" xfId="3" applyFont="1" applyFill="1" applyBorder="1" applyAlignment="1" applyProtection="1">
      <alignment vertical="center"/>
    </xf>
    <xf numFmtId="44" fontId="1" fillId="0" borderId="11" xfId="3" applyFont="1" applyFill="1" applyBorder="1" applyAlignment="1" applyProtection="1">
      <alignment vertical="center"/>
    </xf>
    <xf numFmtId="171" fontId="1" fillId="0" borderId="23" xfId="3" applyNumberFormat="1" applyFont="1" applyFill="1" applyBorder="1" applyAlignment="1" applyProtection="1">
      <alignment vertical="center"/>
    </xf>
    <xf numFmtId="171" fontId="1" fillId="0" borderId="17" xfId="3" applyNumberFormat="1" applyFont="1" applyFill="1" applyBorder="1" applyAlignment="1" applyProtection="1">
      <alignment horizontal="center" vertical="center"/>
    </xf>
    <xf numFmtId="171" fontId="1" fillId="0" borderId="24" xfId="3" applyNumberFormat="1" applyFont="1" applyFill="1" applyBorder="1" applyAlignment="1" applyProtection="1">
      <alignment horizontal="center" vertical="center"/>
    </xf>
    <xf numFmtId="171" fontId="4" fillId="0" borderId="21" xfId="7" applyNumberFormat="1" applyFont="1" applyBorder="1" applyAlignment="1">
      <alignment vertical="center"/>
    </xf>
    <xf numFmtId="171" fontId="4" fillId="0" borderId="22" xfId="7" applyNumberFormat="1" applyFont="1" applyBorder="1" applyAlignment="1">
      <alignment vertical="center"/>
    </xf>
    <xf numFmtId="44" fontId="1" fillId="0" borderId="10" xfId="7" applyNumberFormat="1" applyBorder="1"/>
    <xf numFmtId="44" fontId="1" fillId="0" borderId="11" xfId="7" applyNumberFormat="1" applyBorder="1"/>
    <xf numFmtId="171" fontId="4" fillId="0" borderId="25" xfId="3" applyNumberFormat="1" applyFont="1" applyFill="1" applyBorder="1" applyAlignment="1" applyProtection="1">
      <alignment vertical="center"/>
    </xf>
    <xf numFmtId="171" fontId="4" fillId="0" borderId="25" xfId="7" applyNumberFormat="1" applyFont="1" applyBorder="1" applyAlignment="1">
      <alignment vertical="center"/>
    </xf>
    <xf numFmtId="171" fontId="4" fillId="0" borderId="26" xfId="7" applyNumberFormat="1" applyFont="1" applyBorder="1" applyAlignment="1">
      <alignment vertical="center"/>
    </xf>
    <xf numFmtId="171" fontId="1" fillId="0" borderId="27" xfId="3" applyNumberFormat="1" applyFont="1" applyFill="1" applyBorder="1" applyAlignment="1" applyProtection="1">
      <alignment vertical="center"/>
    </xf>
    <xf numFmtId="171" fontId="1" fillId="0" borderId="18" xfId="3" applyNumberFormat="1" applyFont="1" applyFill="1" applyBorder="1" applyAlignment="1" applyProtection="1">
      <alignment horizontal="center" vertical="center"/>
    </xf>
    <xf numFmtId="171" fontId="1" fillId="0" borderId="43" xfId="3" applyNumberFormat="1" applyFont="1" applyFill="1" applyBorder="1" applyAlignment="1" applyProtection="1">
      <alignment horizontal="right" vertical="center"/>
    </xf>
    <xf numFmtId="171" fontId="1" fillId="0" borderId="29" xfId="3" applyNumberFormat="1" applyFont="1" applyFill="1" applyBorder="1" applyAlignment="1" applyProtection="1">
      <alignment horizontal="right" vertical="center"/>
    </xf>
    <xf numFmtId="171" fontId="1" fillId="0" borderId="44" xfId="3" applyNumberFormat="1" applyFont="1" applyFill="1" applyBorder="1" applyAlignment="1" applyProtection="1">
      <alignment horizontal="right" vertical="center"/>
    </xf>
    <xf numFmtId="0" fontId="4" fillId="0" borderId="33" xfId="7" applyFont="1" applyBorder="1" applyAlignment="1">
      <alignment horizontal="center" vertical="center"/>
    </xf>
    <xf numFmtId="44" fontId="1" fillId="0" borderId="49" xfId="7" applyNumberFormat="1" applyBorder="1"/>
    <xf numFmtId="44" fontId="1" fillId="0" borderId="49" xfId="7" applyNumberFormat="1" applyBorder="1" applyAlignment="1">
      <alignment vertical="center"/>
    </xf>
    <xf numFmtId="44" fontId="1" fillId="0" borderId="10" xfId="7" applyNumberFormat="1" applyBorder="1" applyAlignment="1">
      <alignment vertical="center"/>
    </xf>
    <xf numFmtId="44" fontId="1" fillId="0" borderId="11" xfId="7" applyNumberFormat="1" applyBorder="1" applyAlignment="1">
      <alignment vertical="center"/>
    </xf>
    <xf numFmtId="169" fontId="10" fillId="2" borderId="1" xfId="7" applyNumberFormat="1" applyFont="1" applyFill="1" applyBorder="1" applyAlignment="1" applyProtection="1">
      <alignment horizontal="center"/>
      <protection locked="0"/>
    </xf>
    <xf numFmtId="165" fontId="1" fillId="2" borderId="33" xfId="11" applyNumberFormat="1" applyFont="1" applyFill="1" applyBorder="1" applyAlignment="1" applyProtection="1">
      <alignment horizontal="center" vertical="center"/>
      <protection locked="0"/>
    </xf>
    <xf numFmtId="171" fontId="1" fillId="2" borderId="23" xfId="3" applyNumberFormat="1" applyFont="1" applyFill="1" applyBorder="1" applyAlignment="1" applyProtection="1">
      <alignment horizontal="right" vertical="center"/>
      <protection locked="0"/>
    </xf>
    <xf numFmtId="171" fontId="1" fillId="2" borderId="28" xfId="3" applyNumberFormat="1" applyFont="1" applyFill="1" applyBorder="1" applyAlignment="1" applyProtection="1">
      <alignment horizontal="right" vertical="center"/>
      <protection locked="0"/>
    </xf>
    <xf numFmtId="171" fontId="1" fillId="2" borderId="23" xfId="3" applyNumberFormat="1" applyFont="1" applyFill="1" applyBorder="1" applyAlignment="1" applyProtection="1">
      <alignment vertical="center"/>
      <protection locked="0"/>
    </xf>
    <xf numFmtId="168" fontId="7" fillId="2" borderId="42" xfId="7" applyNumberFormat="1" applyFont="1" applyFill="1" applyBorder="1" applyAlignment="1" applyProtection="1">
      <alignment horizontal="center" vertical="center"/>
      <protection locked="0"/>
    </xf>
    <xf numFmtId="0" fontId="7" fillId="0" borderId="37" xfId="7" applyFont="1" applyBorder="1" applyAlignment="1">
      <alignment horizontal="right" vertical="center"/>
    </xf>
    <xf numFmtId="0" fontId="13" fillId="0" borderId="37" xfId="7" applyFont="1" applyBorder="1" applyAlignment="1">
      <alignment horizontal="right" vertical="center"/>
    </xf>
    <xf numFmtId="0" fontId="7" fillId="0" borderId="35" xfId="7" applyFont="1" applyBorder="1" applyAlignment="1">
      <alignment horizontal="right" vertical="center"/>
    </xf>
    <xf numFmtId="164" fontId="6" fillId="0" borderId="42" xfId="7" applyNumberFormat="1" applyFont="1" applyBorder="1"/>
    <xf numFmtId="4" fontId="1" fillId="0" borderId="35" xfId="7" applyNumberFormat="1" applyBorder="1"/>
    <xf numFmtId="4" fontId="1" fillId="0" borderId="37" xfId="7" applyNumberFormat="1" applyBorder="1"/>
    <xf numFmtId="4" fontId="4" fillId="0" borderId="35" xfId="7" applyNumberFormat="1" applyFont="1" applyBorder="1"/>
    <xf numFmtId="0" fontId="10" fillId="0" borderId="37" xfId="7" applyFont="1" applyBorder="1"/>
    <xf numFmtId="171" fontId="1" fillId="0" borderId="74" xfId="3" applyNumberFormat="1" applyFont="1" applyFill="1" applyBorder="1" applyAlignment="1" applyProtection="1">
      <alignment vertical="center"/>
    </xf>
    <xf numFmtId="171" fontId="1" fillId="0" borderId="75" xfId="3" applyNumberFormat="1" applyFont="1" applyFill="1" applyBorder="1" applyAlignment="1" applyProtection="1">
      <alignment vertical="center"/>
    </xf>
    <xf numFmtId="171" fontId="1" fillId="0" borderId="76" xfId="3" applyNumberFormat="1" applyFont="1" applyFill="1" applyBorder="1" applyAlignment="1" applyProtection="1">
      <alignment vertical="center"/>
    </xf>
    <xf numFmtId="171" fontId="1" fillId="0" borderId="77" xfId="3" applyNumberFormat="1" applyFont="1" applyFill="1" applyBorder="1" applyAlignment="1" applyProtection="1">
      <alignment vertical="center"/>
    </xf>
    <xf numFmtId="0" fontId="0" fillId="0" borderId="35" xfId="0" applyBorder="1"/>
    <xf numFmtId="0" fontId="0" fillId="0" borderId="37" xfId="0" applyBorder="1"/>
    <xf numFmtId="0" fontId="0" fillId="0" borderId="36" xfId="0" applyBorder="1"/>
    <xf numFmtId="0" fontId="0" fillId="0" borderId="42" xfId="0" applyBorder="1"/>
    <xf numFmtId="0" fontId="0" fillId="0" borderId="71" xfId="0" applyBorder="1"/>
    <xf numFmtId="0" fontId="15"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44" fontId="19" fillId="0" borderId="47" xfId="7" applyNumberFormat="1" applyFont="1" applyBorder="1" applyAlignment="1">
      <alignment vertical="center"/>
    </xf>
    <xf numFmtId="171" fontId="1" fillId="0" borderId="29" xfId="3" applyNumberFormat="1" applyFont="1" applyFill="1" applyBorder="1" applyAlignment="1" applyProtection="1">
      <alignment vertical="center"/>
    </xf>
    <xf numFmtId="171" fontId="1" fillId="0" borderId="83" xfId="3" applyNumberFormat="1" applyFont="1" applyFill="1" applyBorder="1" applyAlignment="1" applyProtection="1">
      <alignment horizontal="center" vertical="center"/>
    </xf>
    <xf numFmtId="171" fontId="1" fillId="2" borderId="84" xfId="3" applyNumberFormat="1" applyFont="1" applyFill="1" applyBorder="1" applyAlignment="1" applyProtection="1">
      <alignment vertical="center"/>
      <protection locked="0"/>
    </xf>
    <xf numFmtId="171" fontId="1" fillId="0" borderId="82" xfId="3" applyNumberFormat="1" applyFont="1" applyFill="1" applyBorder="1" applyAlignment="1" applyProtection="1">
      <alignment horizontal="center" vertical="center"/>
    </xf>
    <xf numFmtId="0" fontId="1" fillId="0" borderId="15" xfId="0" applyFont="1" applyBorder="1" applyAlignment="1">
      <alignment horizontal="justify" vertical="center" wrapText="1"/>
    </xf>
    <xf numFmtId="0" fontId="1" fillId="0" borderId="16" xfId="0" applyFont="1" applyBorder="1" applyAlignment="1">
      <alignment horizontal="justify" vertical="center" wrapText="1"/>
    </xf>
    <xf numFmtId="0" fontId="23" fillId="0" borderId="0" xfId="0" applyFont="1"/>
    <xf numFmtId="0" fontId="20" fillId="0" borderId="0" xfId="0" applyFont="1"/>
    <xf numFmtId="0" fontId="16" fillId="0" borderId="0" xfId="0" applyFont="1" applyAlignment="1">
      <alignment vertical="center" wrapText="1"/>
    </xf>
    <xf numFmtId="6" fontId="16" fillId="0" borderId="0" xfId="0" applyNumberFormat="1" applyFont="1" applyAlignment="1">
      <alignment vertical="center" wrapText="1"/>
    </xf>
    <xf numFmtId="44" fontId="10" fillId="0" borderId="58" xfId="7" applyNumberFormat="1" applyFont="1" applyBorder="1" applyAlignment="1">
      <alignment horizontal="right" vertical="center" shrinkToFit="1"/>
    </xf>
    <xf numFmtId="44" fontId="10" fillId="0" borderId="59" xfId="7" applyNumberFormat="1" applyFont="1" applyBorder="1" applyAlignment="1">
      <alignment horizontal="right" vertical="center" shrinkToFit="1"/>
    </xf>
    <xf numFmtId="44" fontId="10" fillId="0" borderId="41" xfId="7" applyNumberFormat="1" applyFont="1" applyBorder="1" applyAlignment="1">
      <alignment horizontal="right" vertical="center" shrinkToFit="1"/>
    </xf>
    <xf numFmtId="171" fontId="19" fillId="0" borderId="72" xfId="3" applyNumberFormat="1" applyFont="1" applyFill="1" applyBorder="1" applyAlignment="1" applyProtection="1">
      <alignment horizontal="center" vertical="center" shrinkToFit="1"/>
    </xf>
    <xf numFmtId="171" fontId="19" fillId="0" borderId="73" xfId="3" applyNumberFormat="1" applyFont="1" applyFill="1" applyBorder="1" applyAlignment="1" applyProtection="1">
      <alignment horizontal="center" vertical="center" shrinkToFit="1"/>
    </xf>
    <xf numFmtId="171" fontId="19" fillId="0" borderId="74" xfId="3" applyNumberFormat="1" applyFont="1" applyFill="1" applyBorder="1" applyAlignment="1" applyProtection="1">
      <alignment horizontal="center" vertical="center" shrinkToFit="1"/>
    </xf>
    <xf numFmtId="171" fontId="19" fillId="0" borderId="75" xfId="3" applyNumberFormat="1" applyFont="1" applyFill="1" applyBorder="1" applyAlignment="1" applyProtection="1">
      <alignment horizontal="center" vertical="center" shrinkToFit="1"/>
    </xf>
    <xf numFmtId="0" fontId="1" fillId="2" borderId="58" xfId="7" applyFill="1" applyBorder="1" applyAlignment="1" applyProtection="1">
      <alignment horizontal="right" vertical="center"/>
      <protection locked="0"/>
    </xf>
    <xf numFmtId="0" fontId="1" fillId="2" borderId="41" xfId="7" applyFill="1" applyBorder="1" applyAlignment="1" applyProtection="1">
      <alignment horizontal="right" vertical="center"/>
      <protection locked="0"/>
    </xf>
    <xf numFmtId="44" fontId="10" fillId="0" borderId="47" xfId="7" applyNumberFormat="1" applyFont="1" applyBorder="1" applyAlignment="1">
      <alignment horizontal="center" vertical="center" shrinkToFit="1"/>
    </xf>
    <xf numFmtId="44" fontId="10" fillId="0" borderId="48" xfId="7" applyNumberFormat="1" applyFont="1" applyBorder="1" applyAlignment="1">
      <alignment horizontal="center" vertical="center" shrinkToFit="1"/>
    </xf>
    <xf numFmtId="44" fontId="10" fillId="0" borderId="7" xfId="7" applyNumberFormat="1" applyFont="1" applyBorder="1" applyAlignment="1">
      <alignment horizontal="center" vertical="center" shrinkToFit="1"/>
    </xf>
    <xf numFmtId="0" fontId="4" fillId="0" borderId="47" xfId="7" applyFont="1" applyBorder="1" applyAlignment="1">
      <alignment horizontal="right" vertical="center"/>
    </xf>
    <xf numFmtId="0" fontId="4" fillId="0" borderId="48" xfId="7" applyFont="1" applyBorder="1" applyAlignment="1">
      <alignment horizontal="right" vertical="center"/>
    </xf>
    <xf numFmtId="0" fontId="4" fillId="0" borderId="63" xfId="7" applyFont="1" applyBorder="1" applyAlignment="1">
      <alignment horizontal="right" vertical="center"/>
    </xf>
    <xf numFmtId="0" fontId="1" fillId="0" borderId="47" xfId="7" applyBorder="1" applyAlignment="1">
      <alignment horizontal="left" vertical="center"/>
    </xf>
    <xf numFmtId="0" fontId="1" fillId="0" borderId="48" xfId="7" applyBorder="1" applyAlignment="1">
      <alignment horizontal="left" vertical="center"/>
    </xf>
    <xf numFmtId="0" fontId="4" fillId="0" borderId="52" xfId="7" applyFont="1" applyBorder="1" applyAlignment="1">
      <alignment horizontal="right" vertical="center"/>
    </xf>
    <xf numFmtId="0" fontId="4" fillId="0" borderId="53" xfId="7" applyFont="1" applyBorder="1" applyAlignment="1">
      <alignment horizontal="right" vertical="center"/>
    </xf>
    <xf numFmtId="0" fontId="4" fillId="0" borderId="60" xfId="7" applyFont="1" applyBorder="1" applyAlignment="1">
      <alignment horizontal="right" vertical="center"/>
    </xf>
    <xf numFmtId="0" fontId="1" fillId="0" borderId="49" xfId="7" applyBorder="1" applyAlignment="1">
      <alignment horizontal="center"/>
    </xf>
    <xf numFmtId="0" fontId="1" fillId="0" borderId="10" xfId="7" applyBorder="1" applyAlignment="1">
      <alignment horizontal="center"/>
    </xf>
    <xf numFmtId="0" fontId="7" fillId="0" borderId="54" xfId="7" applyFont="1" applyBorder="1" applyAlignment="1">
      <alignment horizontal="left" vertical="center"/>
    </xf>
    <xf numFmtId="0" fontId="7" fillId="0" borderId="55" xfId="7" applyFont="1" applyBorder="1" applyAlignment="1">
      <alignment horizontal="left" vertical="center"/>
    </xf>
    <xf numFmtId="0" fontId="7" fillId="0" borderId="56" xfId="7" applyFont="1" applyBorder="1" applyAlignment="1">
      <alignment horizontal="left" vertical="center"/>
    </xf>
    <xf numFmtId="0" fontId="4" fillId="0" borderId="58" xfId="7" applyFont="1" applyBorder="1" applyAlignment="1">
      <alignment horizontal="center" vertical="center"/>
    </xf>
    <xf numFmtId="0" fontId="4" fillId="0" borderId="59" xfId="7" applyFont="1" applyBorder="1" applyAlignment="1">
      <alignment horizontal="center" vertical="center"/>
    </xf>
    <xf numFmtId="0" fontId="5" fillId="0" borderId="0" xfId="7" applyFont="1" applyAlignment="1">
      <alignment horizontal="left" vertical="center"/>
    </xf>
    <xf numFmtId="0" fontId="5" fillId="0" borderId="48" xfId="7" applyFont="1" applyBorder="1" applyAlignment="1">
      <alignment horizontal="left"/>
    </xf>
    <xf numFmtId="44" fontId="1" fillId="0" borderId="61" xfId="3" applyFont="1" applyBorder="1" applyAlignment="1" applyProtection="1">
      <alignment horizontal="center" vertical="center"/>
    </xf>
    <xf numFmtId="44" fontId="1" fillId="0" borderId="59" xfId="3" applyFont="1" applyBorder="1" applyAlignment="1" applyProtection="1">
      <alignment horizontal="center" vertical="center"/>
    </xf>
    <xf numFmtId="44" fontId="1" fillId="0" borderId="62" xfId="3" applyFont="1" applyBorder="1" applyAlignment="1" applyProtection="1">
      <alignment horizontal="center" vertical="center"/>
    </xf>
    <xf numFmtId="0" fontId="7" fillId="0" borderId="49" xfId="7" applyFont="1" applyBorder="1" applyAlignment="1">
      <alignment horizontal="center"/>
    </xf>
    <xf numFmtId="0" fontId="7" fillId="0" borderId="10" xfId="7" applyFont="1" applyBorder="1" applyAlignment="1">
      <alignment horizontal="center"/>
    </xf>
    <xf numFmtId="0" fontId="7" fillId="0" borderId="64" xfId="7" applyFont="1" applyBorder="1" applyAlignment="1">
      <alignment horizontal="center"/>
    </xf>
    <xf numFmtId="44" fontId="4" fillId="0" borderId="52" xfId="7" applyNumberFormat="1" applyFont="1" applyBorder="1" applyAlignment="1">
      <alignment horizontal="right" vertical="center"/>
    </xf>
    <xf numFmtId="44" fontId="4" fillId="0" borderId="53" xfId="7" applyNumberFormat="1" applyFont="1" applyBorder="1" applyAlignment="1">
      <alignment horizontal="right" vertical="center"/>
    </xf>
    <xf numFmtId="44" fontId="4" fillId="0" borderId="60" xfId="7" applyNumberFormat="1" applyFont="1" applyBorder="1" applyAlignment="1">
      <alignment horizontal="right" vertical="center"/>
    </xf>
    <xf numFmtId="44" fontId="4" fillId="0" borderId="49" xfId="7" applyNumberFormat="1" applyFont="1" applyBorder="1" applyAlignment="1">
      <alignment horizontal="right" vertical="center"/>
    </xf>
    <xf numFmtId="44" fontId="4" fillId="0" borderId="10" xfId="7" applyNumberFormat="1" applyFont="1" applyBorder="1" applyAlignment="1">
      <alignment horizontal="right" vertical="center"/>
    </xf>
    <xf numFmtId="44" fontId="4" fillId="0" borderId="57" xfId="7" applyNumberFormat="1" applyFont="1" applyBorder="1" applyAlignment="1">
      <alignment horizontal="right" vertical="center"/>
    </xf>
    <xf numFmtId="44" fontId="1" fillId="0" borderId="49" xfId="7" applyNumberFormat="1" applyBorder="1" applyAlignment="1">
      <alignment horizontal="center"/>
    </xf>
    <xf numFmtId="44" fontId="1" fillId="0" borderId="10" xfId="7" applyNumberFormat="1" applyBorder="1" applyAlignment="1">
      <alignment horizontal="center"/>
    </xf>
    <xf numFmtId="44" fontId="10" fillId="2" borderId="58" xfId="7" applyNumberFormat="1" applyFont="1" applyFill="1" applyBorder="1" applyAlignment="1" applyProtection="1">
      <alignment horizontal="right" vertical="center" shrinkToFit="1"/>
      <protection locked="0"/>
    </xf>
    <xf numFmtId="44" fontId="10" fillId="2" borderId="59" xfId="7" applyNumberFormat="1" applyFont="1" applyFill="1" applyBorder="1" applyAlignment="1" applyProtection="1">
      <alignment horizontal="right" vertical="center" shrinkToFit="1"/>
      <protection locked="0"/>
    </xf>
    <xf numFmtId="44" fontId="10" fillId="2" borderId="41" xfId="7" applyNumberFormat="1" applyFont="1" applyFill="1" applyBorder="1" applyAlignment="1" applyProtection="1">
      <alignment horizontal="right" vertical="center" shrinkToFit="1"/>
      <protection locked="0"/>
    </xf>
    <xf numFmtId="44" fontId="10" fillId="0" borderId="78" xfId="7" applyNumberFormat="1" applyFont="1" applyBorder="1" applyAlignment="1">
      <alignment horizontal="right" vertical="center" shrinkToFit="1"/>
    </xf>
    <xf numFmtId="44" fontId="10" fillId="0" borderId="45" xfId="7" applyNumberFormat="1" applyFont="1" applyBorder="1" applyAlignment="1">
      <alignment horizontal="right" vertical="center" shrinkToFit="1"/>
    </xf>
    <xf numFmtId="44" fontId="10" fillId="0" borderId="46" xfId="7" applyNumberFormat="1" applyFont="1" applyBorder="1" applyAlignment="1">
      <alignment horizontal="right" vertical="center" shrinkToFit="1"/>
    </xf>
    <xf numFmtId="44" fontId="7" fillId="0" borderId="54" xfId="7" applyNumberFormat="1" applyFont="1" applyBorder="1" applyAlignment="1">
      <alignment horizontal="left" vertical="center"/>
    </xf>
    <xf numFmtId="44" fontId="7" fillId="0" borderId="55" xfId="7" applyNumberFormat="1" applyFont="1" applyBorder="1" applyAlignment="1">
      <alignment horizontal="left" vertical="center"/>
    </xf>
    <xf numFmtId="44" fontId="7" fillId="0" borderId="56" xfId="7" applyNumberFormat="1" applyFont="1" applyBorder="1" applyAlignment="1">
      <alignment horizontal="left" vertical="center"/>
    </xf>
    <xf numFmtId="44" fontId="10" fillId="0" borderId="79" xfId="7" applyNumberFormat="1" applyFont="1" applyBorder="1" applyAlignment="1">
      <alignment horizontal="right" vertical="center" shrinkToFit="1"/>
    </xf>
    <xf numFmtId="44" fontId="10" fillId="0" borderId="80" xfId="7" applyNumberFormat="1" applyFont="1" applyBorder="1" applyAlignment="1">
      <alignment horizontal="right" vertical="center" shrinkToFit="1"/>
    </xf>
    <xf numFmtId="44" fontId="10" fillId="0" borderId="73" xfId="7" applyNumberFormat="1" applyFont="1" applyBorder="1" applyAlignment="1">
      <alignment horizontal="right" vertical="center" shrinkToFit="1"/>
    </xf>
    <xf numFmtId="171" fontId="19" fillId="0" borderId="85" xfId="3" applyNumberFormat="1" applyFont="1" applyFill="1" applyBorder="1" applyAlignment="1" applyProtection="1">
      <alignment horizontal="center" vertical="center"/>
    </xf>
    <xf numFmtId="171" fontId="19" fillId="0" borderId="81" xfId="3" applyNumberFormat="1" applyFont="1" applyFill="1" applyBorder="1" applyAlignment="1" applyProtection="1">
      <alignment horizontal="center" vertical="center"/>
    </xf>
    <xf numFmtId="44" fontId="10" fillId="0" borderId="65" xfId="7" applyNumberFormat="1" applyFont="1" applyBorder="1" applyAlignment="1">
      <alignment horizontal="right" vertical="center" shrinkToFit="1"/>
    </xf>
    <xf numFmtId="44" fontId="10" fillId="0" borderId="81" xfId="7" applyNumberFormat="1" applyFont="1" applyBorder="1" applyAlignment="1">
      <alignment horizontal="right" vertical="center" shrinkToFit="1"/>
    </xf>
    <xf numFmtId="0" fontId="10" fillId="2" borderId="66" xfId="7" applyFont="1" applyFill="1" applyBorder="1" applyAlignment="1" applyProtection="1">
      <alignment horizontal="left" vertical="center" shrinkToFit="1"/>
      <protection locked="0"/>
    </xf>
    <xf numFmtId="0" fontId="10" fillId="2" borderId="65" xfId="7" applyFont="1" applyFill="1" applyBorder="1" applyAlignment="1" applyProtection="1">
      <alignment horizontal="left" vertical="center" shrinkToFit="1"/>
      <protection locked="0"/>
    </xf>
    <xf numFmtId="0" fontId="10" fillId="2" borderId="67" xfId="7" applyFont="1" applyFill="1" applyBorder="1" applyAlignment="1" applyProtection="1">
      <alignment horizontal="left" vertical="center"/>
      <protection locked="0"/>
    </xf>
    <xf numFmtId="0" fontId="10" fillId="2" borderId="59" xfId="7" applyFont="1" applyFill="1" applyBorder="1" applyAlignment="1" applyProtection="1">
      <alignment horizontal="left" vertical="center"/>
      <protection locked="0"/>
    </xf>
    <xf numFmtId="172" fontId="10" fillId="2" borderId="68" xfId="7" quotePrefix="1" applyNumberFormat="1" applyFont="1" applyFill="1" applyBorder="1" applyAlignment="1" applyProtection="1">
      <alignment horizontal="left" vertical="center"/>
      <protection locked="0"/>
    </xf>
    <xf numFmtId="172" fontId="10" fillId="2" borderId="45" xfId="7" applyNumberFormat="1" applyFont="1" applyFill="1" applyBorder="1" applyAlignment="1" applyProtection="1">
      <alignment horizontal="left" vertical="center"/>
      <protection locked="0"/>
    </xf>
    <xf numFmtId="4" fontId="9" fillId="0" borderId="34" xfId="7" applyNumberFormat="1" applyFont="1" applyBorder="1" applyAlignment="1">
      <alignment horizontal="center" vertical="top"/>
    </xf>
    <xf numFmtId="4" fontId="9" fillId="0" borderId="69" xfId="7" applyNumberFormat="1" applyFont="1" applyBorder="1" applyAlignment="1">
      <alignment horizontal="center" vertical="top"/>
    </xf>
    <xf numFmtId="4" fontId="9" fillId="0" borderId="70" xfId="7" applyNumberFormat="1" applyFont="1" applyBorder="1" applyAlignment="1">
      <alignment horizontal="center" vertical="top"/>
    </xf>
    <xf numFmtId="44" fontId="7" fillId="0" borderId="49" xfId="7" applyNumberFormat="1" applyFont="1" applyBorder="1" applyAlignment="1">
      <alignment horizontal="left" vertical="center"/>
    </xf>
    <xf numFmtId="44" fontId="7" fillId="0" borderId="10" xfId="7" applyNumberFormat="1" applyFont="1" applyBorder="1" applyAlignment="1">
      <alignment horizontal="left" vertical="center"/>
    </xf>
    <xf numFmtId="44" fontId="7" fillId="0" borderId="57" xfId="7" applyNumberFormat="1" applyFont="1" applyBorder="1" applyAlignment="1">
      <alignment horizontal="left" vertical="center"/>
    </xf>
    <xf numFmtId="0" fontId="1" fillId="0" borderId="50" xfId="0" applyFont="1" applyBorder="1" applyAlignment="1">
      <alignment horizontal="justify" vertical="center" wrapText="1"/>
    </xf>
    <xf numFmtId="0" fontId="1" fillId="0" borderId="51"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52"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16" xfId="0" applyFont="1" applyBorder="1" applyAlignment="1">
      <alignment horizontal="justify" vertical="center" wrapText="1"/>
    </xf>
    <xf numFmtId="0" fontId="1" fillId="0" borderId="42" xfId="7" applyBorder="1" applyAlignment="1">
      <alignment horizontal="center"/>
    </xf>
    <xf numFmtId="0" fontId="10" fillId="2" borderId="48" xfId="7" applyFont="1" applyFill="1" applyBorder="1" applyAlignment="1" applyProtection="1">
      <alignment horizontal="left" vertical="center" shrinkToFit="1"/>
      <protection locked="0"/>
    </xf>
    <xf numFmtId="0" fontId="17" fillId="0" borderId="0" xfId="0" applyFont="1" applyAlignment="1">
      <alignment horizontal="left" vertical="center" wrapText="1"/>
    </xf>
    <xf numFmtId="0" fontId="17" fillId="0" borderId="0" xfId="0" applyFont="1" applyAlignment="1">
      <alignment horizontal="left" vertical="top" wrapText="1"/>
    </xf>
    <xf numFmtId="0" fontId="16" fillId="0" borderId="0" xfId="0" applyFont="1" applyAlignment="1">
      <alignment horizontal="left" vertical="top" wrapText="1"/>
    </xf>
    <xf numFmtId="0" fontId="21" fillId="0" borderId="0" xfId="0" applyFont="1" applyAlignment="1">
      <alignment horizontal="center"/>
    </xf>
  </cellXfs>
  <cellStyles count="14">
    <cellStyle name="Comma" xfId="1" builtinId="3"/>
    <cellStyle name="Comma 2" xfId="2" xr:uid="{00000000-0005-0000-0000-000001000000}"/>
    <cellStyle name="Currency" xfId="3" builtinId="4"/>
    <cellStyle name="Currency 2" xfId="4" xr:uid="{00000000-0005-0000-0000-000003000000}"/>
    <cellStyle name="Currency 2 2" xfId="5" xr:uid="{00000000-0005-0000-0000-000004000000}"/>
    <cellStyle name="Currency 3"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99061</xdr:rowOff>
    </xdr:from>
    <xdr:to>
      <xdr:col>1</xdr:col>
      <xdr:colOff>381000</xdr:colOff>
      <xdr:row>5</xdr:row>
      <xdr:rowOff>104776</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99061"/>
          <a:ext cx="872490" cy="10439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E73"/>
  <sheetViews>
    <sheetView showGridLines="0" tabSelected="1" workbookViewId="0">
      <selection activeCell="B21" sqref="B21:C21"/>
    </sheetView>
  </sheetViews>
  <sheetFormatPr defaultColWidth="9.140625" defaultRowHeight="12.75" x14ac:dyDescent="0.2"/>
  <cols>
    <col min="1" max="1" width="5.7109375" style="32" customWidth="1"/>
    <col min="2" max="2" width="17.7109375" style="17" customWidth="1"/>
    <col min="3" max="3" width="15.28515625" style="17" customWidth="1"/>
    <col min="4" max="4" width="9.28515625" style="17" customWidth="1"/>
    <col min="5" max="8" width="15.28515625" style="47" customWidth="1"/>
    <col min="9" max="9" width="15.28515625" style="41" hidden="1" customWidth="1"/>
    <col min="10" max="10" width="10.28515625" style="27" customWidth="1"/>
    <col min="11" max="16384" width="9.140625" style="17"/>
  </cols>
  <sheetData>
    <row r="1" spans="1:10" ht="12.75" customHeight="1" x14ac:dyDescent="0.2">
      <c r="E1" s="17"/>
      <c r="F1" s="39"/>
      <c r="G1" s="40"/>
      <c r="H1" s="40"/>
    </row>
    <row r="2" spans="1:10" ht="15" customHeight="1" x14ac:dyDescent="0.2">
      <c r="B2" s="42" t="s">
        <v>12</v>
      </c>
      <c r="C2" s="198"/>
      <c r="D2" s="199"/>
      <c r="E2" s="199"/>
      <c r="F2" s="204" t="s">
        <v>57</v>
      </c>
      <c r="G2" s="205"/>
      <c r="H2" s="206"/>
    </row>
    <row r="3" spans="1:10" ht="15" customHeight="1" x14ac:dyDescent="0.2">
      <c r="B3" s="43" t="s">
        <v>13</v>
      </c>
      <c r="C3" s="200"/>
      <c r="D3" s="201"/>
      <c r="E3" s="201"/>
      <c r="F3" s="112"/>
      <c r="H3" s="113"/>
    </row>
    <row r="4" spans="1:10" ht="15" customHeight="1" x14ac:dyDescent="0.2">
      <c r="B4" s="43"/>
      <c r="C4" s="200"/>
      <c r="D4" s="201"/>
      <c r="E4" s="201"/>
      <c r="F4" s="112"/>
      <c r="H4" s="113"/>
    </row>
    <row r="5" spans="1:10" ht="15" customHeight="1" x14ac:dyDescent="0.2">
      <c r="B5" s="44"/>
      <c r="C5" s="202"/>
      <c r="D5" s="203"/>
      <c r="E5" s="203"/>
      <c r="F5" s="112"/>
      <c r="H5" s="113"/>
    </row>
    <row r="6" spans="1:10" ht="6" customHeight="1" x14ac:dyDescent="0.2">
      <c r="E6" s="45"/>
      <c r="F6" s="114"/>
      <c r="G6" s="40"/>
      <c r="H6" s="115"/>
    </row>
    <row r="7" spans="1:10" ht="15.75" x14ac:dyDescent="0.25">
      <c r="B7" s="46" t="s">
        <v>15</v>
      </c>
      <c r="C7" s="102"/>
      <c r="D7" s="69"/>
      <c r="E7" s="45"/>
      <c r="F7" s="120"/>
      <c r="G7"/>
      <c r="H7" s="121"/>
    </row>
    <row r="8" spans="1:10" ht="12.75" customHeight="1" x14ac:dyDescent="0.25">
      <c r="F8" s="120"/>
      <c r="G8"/>
      <c r="H8" s="121"/>
    </row>
    <row r="9" spans="1:10" ht="15.95" customHeight="1" x14ac:dyDescent="0.25">
      <c r="B9" s="48" t="s">
        <v>14</v>
      </c>
      <c r="C9" s="166" t="s">
        <v>46</v>
      </c>
      <c r="D9" s="166"/>
      <c r="E9" s="166"/>
      <c r="F9" s="122"/>
      <c r="G9" s="123"/>
      <c r="H9" s="124"/>
    </row>
    <row r="10" spans="1:10" ht="15.95" customHeight="1" x14ac:dyDescent="0.25">
      <c r="B10" s="48" t="s">
        <v>0</v>
      </c>
      <c r="C10" s="166" t="s">
        <v>1</v>
      </c>
      <c r="D10" s="166"/>
      <c r="E10" s="166"/>
      <c r="F10"/>
      <c r="G10"/>
      <c r="H10"/>
    </row>
    <row r="11" spans="1:10" ht="15.95" customHeight="1" x14ac:dyDescent="0.25">
      <c r="B11" s="48" t="s">
        <v>13</v>
      </c>
      <c r="C11" s="166" t="s">
        <v>54</v>
      </c>
      <c r="D11" s="166"/>
      <c r="E11" s="166"/>
      <c r="F11"/>
      <c r="G11" s="108" t="s">
        <v>26</v>
      </c>
      <c r="H11" s="3" t="s">
        <v>87</v>
      </c>
    </row>
    <row r="12" spans="1:10" ht="15.95" customHeight="1" x14ac:dyDescent="0.2">
      <c r="C12" s="166" t="s">
        <v>47</v>
      </c>
      <c r="D12" s="166"/>
      <c r="E12" s="166"/>
      <c r="G12" s="110" t="s">
        <v>44</v>
      </c>
      <c r="H12" s="38">
        <v>45261</v>
      </c>
    </row>
    <row r="13" spans="1:10" ht="15" customHeight="1" x14ac:dyDescent="0.25">
      <c r="D13" s="70"/>
      <c r="E13" s="111"/>
      <c r="F13"/>
      <c r="G13" s="108" t="s">
        <v>27</v>
      </c>
      <c r="H13" s="3">
        <v>1</v>
      </c>
    </row>
    <row r="14" spans="1:10" s="5" customFormat="1" ht="15.95" customHeight="1" x14ac:dyDescent="0.25">
      <c r="A14" s="32"/>
      <c r="B14" s="50" t="s">
        <v>2</v>
      </c>
      <c r="C14" s="1">
        <v>45261</v>
      </c>
      <c r="D14" s="2" t="s">
        <v>16</v>
      </c>
      <c r="E14" s="1">
        <v>45565</v>
      </c>
      <c r="F14" s="49"/>
      <c r="G14" s="109" t="s">
        <v>28</v>
      </c>
      <c r="H14" s="31">
        <f>E50</f>
        <v>0</v>
      </c>
      <c r="I14" s="71"/>
      <c r="J14" s="4"/>
    </row>
    <row r="15" spans="1:10" ht="6" hidden="1" customHeight="1" x14ac:dyDescent="0.25">
      <c r="B15" s="48"/>
      <c r="C15" s="167"/>
      <c r="D15" s="167"/>
      <c r="E15" s="167"/>
      <c r="F15" s="51"/>
      <c r="G15" s="40"/>
      <c r="H15" s="40"/>
    </row>
    <row r="16" spans="1:10" ht="15.95" hidden="1" customHeight="1" x14ac:dyDescent="0.2">
      <c r="B16" s="50" t="s">
        <v>3</v>
      </c>
      <c r="C16" s="1">
        <v>41091</v>
      </c>
      <c r="D16" s="2" t="s">
        <v>16</v>
      </c>
      <c r="E16" s="1">
        <v>41121</v>
      </c>
      <c r="F16" s="51"/>
      <c r="G16" s="40"/>
      <c r="H16" s="40"/>
    </row>
    <row r="17" spans="1:239" ht="6" customHeight="1" thickBot="1" x14ac:dyDescent="0.25">
      <c r="B17" s="52"/>
      <c r="C17" s="52"/>
      <c r="D17" s="53"/>
      <c r="E17" s="54"/>
      <c r="F17" s="54"/>
      <c r="G17" s="54"/>
      <c r="H17" s="54"/>
      <c r="J17" s="55"/>
      <c r="S17" s="28"/>
      <c r="AC17" s="28"/>
      <c r="AM17" s="28"/>
      <c r="AW17" s="28"/>
      <c r="BG17" s="28"/>
      <c r="BQ17" s="28"/>
      <c r="CA17" s="28"/>
      <c r="CK17" s="28"/>
      <c r="CU17" s="28"/>
      <c r="DE17" s="28"/>
      <c r="DO17" s="28"/>
      <c r="DY17" s="28"/>
      <c r="EI17" s="28"/>
      <c r="ES17" s="28"/>
      <c r="FC17" s="28"/>
      <c r="FM17" s="28"/>
      <c r="FW17" s="28"/>
      <c r="GG17" s="28"/>
      <c r="GQ17" s="28"/>
      <c r="HA17" s="28"/>
      <c r="HK17" s="28"/>
      <c r="HU17" s="28"/>
      <c r="IE17" s="28"/>
    </row>
    <row r="18" spans="1:239" ht="29.25" customHeight="1" thickTop="1" thickBot="1" x14ac:dyDescent="0.3">
      <c r="B18" s="171"/>
      <c r="C18" s="172"/>
      <c r="D18" s="173"/>
      <c r="E18" s="56" t="s">
        <v>24</v>
      </c>
      <c r="F18" s="56"/>
      <c r="G18" s="56"/>
      <c r="H18" s="57" t="s">
        <v>4</v>
      </c>
      <c r="I18" s="58" t="s">
        <v>23</v>
      </c>
      <c r="J18" s="59"/>
      <c r="S18" s="28"/>
      <c r="AC18" s="28"/>
      <c r="AM18" s="28"/>
      <c r="AW18" s="28"/>
      <c r="BG18" s="28"/>
      <c r="BQ18" s="28"/>
      <c r="CA18" s="28"/>
      <c r="CK18" s="28"/>
      <c r="CU18" s="28"/>
      <c r="DE18" s="28"/>
      <c r="DO18" s="28"/>
      <c r="DY18" s="28"/>
      <c r="EI18" s="28"/>
      <c r="ES18" s="28"/>
      <c r="FC18" s="28"/>
      <c r="FM18" s="28"/>
      <c r="FW18" s="28"/>
      <c r="GG18" s="28"/>
      <c r="GQ18" s="28"/>
      <c r="HA18" s="28"/>
      <c r="HK18" s="28"/>
      <c r="HU18" s="28"/>
      <c r="IE18" s="28"/>
    </row>
    <row r="19" spans="1:239" s="5" customFormat="1" ht="16.5" customHeight="1" thickTop="1" x14ac:dyDescent="0.25">
      <c r="A19" s="32"/>
      <c r="B19" s="161" t="s">
        <v>5</v>
      </c>
      <c r="C19" s="162"/>
      <c r="D19" s="162"/>
      <c r="E19" s="162"/>
      <c r="F19" s="162"/>
      <c r="G19" s="162"/>
      <c r="H19" s="163"/>
      <c r="I19" s="7"/>
      <c r="J19" s="4"/>
      <c r="S19" s="6"/>
      <c r="AC19" s="6"/>
      <c r="AM19" s="6"/>
      <c r="AW19" s="6"/>
      <c r="BG19" s="6"/>
      <c r="BQ19" s="6"/>
      <c r="CA19" s="6"/>
      <c r="CK19" s="6"/>
      <c r="CU19" s="6"/>
      <c r="DE19" s="6"/>
      <c r="DO19" s="6"/>
      <c r="DY19" s="6"/>
      <c r="EI19" s="6"/>
      <c r="ES19" s="6"/>
      <c r="FC19" s="6"/>
      <c r="FM19" s="6"/>
      <c r="FW19" s="6"/>
      <c r="GG19" s="6"/>
      <c r="GQ19" s="6"/>
      <c r="HA19" s="6"/>
      <c r="HK19" s="6"/>
      <c r="HU19" s="6"/>
      <c r="IE19" s="6"/>
    </row>
    <row r="20" spans="1:239" s="5" customFormat="1" ht="15" customHeight="1" x14ac:dyDescent="0.25">
      <c r="A20" s="32"/>
      <c r="B20" s="164" t="s">
        <v>17</v>
      </c>
      <c r="C20" s="165"/>
      <c r="D20" s="97" t="s">
        <v>18</v>
      </c>
      <c r="E20" s="168"/>
      <c r="F20" s="169"/>
      <c r="G20" s="169"/>
      <c r="H20" s="170"/>
      <c r="I20" s="8"/>
      <c r="J20" s="9"/>
      <c r="S20" s="6"/>
      <c r="AC20" s="6"/>
      <c r="AM20" s="6"/>
      <c r="AW20" s="6"/>
      <c r="BG20" s="6"/>
      <c r="BQ20" s="6"/>
      <c r="CA20" s="6"/>
      <c r="CK20" s="6"/>
      <c r="CU20" s="6"/>
      <c r="DE20" s="6"/>
      <c r="DO20" s="6"/>
      <c r="DY20" s="6"/>
      <c r="EI20" s="6"/>
      <c r="ES20" s="6"/>
      <c r="FC20" s="6"/>
      <c r="FM20" s="6"/>
      <c r="FW20" s="6"/>
      <c r="GG20" s="6"/>
      <c r="GQ20" s="6"/>
      <c r="HA20" s="6"/>
      <c r="HK20" s="6"/>
      <c r="HU20" s="6"/>
      <c r="IE20" s="6"/>
    </row>
    <row r="21" spans="1:239" s="5" customFormat="1" ht="15" customHeight="1" x14ac:dyDescent="0.25">
      <c r="A21" s="34" t="s">
        <v>31</v>
      </c>
      <c r="B21" s="146"/>
      <c r="C21" s="147"/>
      <c r="D21" s="103"/>
      <c r="E21" s="104"/>
      <c r="F21" s="94"/>
      <c r="G21" s="94"/>
      <c r="H21" s="72">
        <f>IF(SUM(E21,G21),SUM(E21-G21),0)</f>
        <v>0</v>
      </c>
      <c r="I21" s="8">
        <v>0</v>
      </c>
      <c r="J21" s="9"/>
      <c r="S21" s="6"/>
      <c r="AC21" s="6"/>
      <c r="AM21" s="6"/>
      <c r="AW21" s="6"/>
      <c r="BG21" s="6"/>
      <c r="BQ21" s="6"/>
      <c r="CA21" s="6"/>
      <c r="CK21" s="6"/>
      <c r="CU21" s="6"/>
      <c r="DE21" s="6"/>
      <c r="DO21" s="6"/>
      <c r="DY21" s="6"/>
      <c r="EI21" s="6"/>
      <c r="ES21" s="6"/>
      <c r="FC21" s="6"/>
      <c r="FM21" s="6"/>
      <c r="FW21" s="6"/>
      <c r="GG21" s="6"/>
      <c r="GQ21" s="6"/>
      <c r="HA21" s="6"/>
      <c r="HK21" s="6"/>
      <c r="HU21" s="6"/>
      <c r="IE21" s="6"/>
    </row>
    <row r="22" spans="1:239" s="5" customFormat="1" ht="15" customHeight="1" x14ac:dyDescent="0.25">
      <c r="A22" s="35" t="s">
        <v>32</v>
      </c>
      <c r="B22" s="146"/>
      <c r="C22" s="147"/>
      <c r="D22" s="103"/>
      <c r="E22" s="104"/>
      <c r="F22" s="95"/>
      <c r="G22" s="95"/>
      <c r="H22" s="72">
        <f>IF(SUM(E22,G22),SUM(E22-G22),0)</f>
        <v>0</v>
      </c>
      <c r="I22" s="8">
        <v>0</v>
      </c>
      <c r="J22" s="9"/>
      <c r="S22" s="6"/>
      <c r="AC22" s="6"/>
      <c r="AM22" s="6"/>
      <c r="AW22" s="6"/>
      <c r="BG22" s="6"/>
      <c r="BQ22" s="6"/>
      <c r="CA22" s="6"/>
      <c r="CK22" s="6"/>
      <c r="CU22" s="6"/>
      <c r="DE22" s="6"/>
      <c r="DO22" s="6"/>
      <c r="DY22" s="6"/>
      <c r="EI22" s="6"/>
      <c r="ES22" s="6"/>
      <c r="FC22" s="6"/>
      <c r="FM22" s="6"/>
      <c r="FW22" s="6"/>
      <c r="GG22" s="6"/>
      <c r="GQ22" s="6"/>
      <c r="HA22" s="6"/>
      <c r="HK22" s="6"/>
      <c r="HU22" s="6"/>
      <c r="IE22" s="6"/>
    </row>
    <row r="23" spans="1:239" s="5" customFormat="1" ht="15" customHeight="1" x14ac:dyDescent="0.25">
      <c r="A23" s="35" t="s">
        <v>33</v>
      </c>
      <c r="B23" s="146"/>
      <c r="C23" s="147"/>
      <c r="D23" s="103"/>
      <c r="E23" s="104"/>
      <c r="F23" s="95"/>
      <c r="G23" s="95"/>
      <c r="H23" s="72">
        <f>IF(SUM(E23,G23),SUM(E23-G23),0)</f>
        <v>0</v>
      </c>
      <c r="I23" s="8">
        <v>0</v>
      </c>
      <c r="J23" s="9"/>
      <c r="S23" s="6"/>
      <c r="AC23" s="6"/>
      <c r="AM23" s="6"/>
      <c r="AW23" s="6"/>
      <c r="BG23" s="6"/>
      <c r="BQ23" s="6"/>
      <c r="CA23" s="6"/>
      <c r="CK23" s="6"/>
      <c r="CU23" s="6"/>
      <c r="DE23" s="6"/>
      <c r="DO23" s="6"/>
      <c r="DY23" s="6"/>
      <c r="EI23" s="6"/>
      <c r="ES23" s="6"/>
      <c r="FC23" s="6"/>
      <c r="FM23" s="6"/>
      <c r="FW23" s="6"/>
      <c r="GG23" s="6"/>
      <c r="GQ23" s="6"/>
      <c r="HA23" s="6"/>
      <c r="HK23" s="6"/>
      <c r="HU23" s="6"/>
      <c r="IE23" s="6"/>
    </row>
    <row r="24" spans="1:239" s="5" customFormat="1" ht="15" customHeight="1" x14ac:dyDescent="0.25">
      <c r="A24" s="36" t="s">
        <v>34</v>
      </c>
      <c r="B24" s="146"/>
      <c r="C24" s="147"/>
      <c r="D24" s="103"/>
      <c r="E24" s="104"/>
      <c r="F24" s="95"/>
      <c r="G24" s="95"/>
      <c r="H24" s="73">
        <f>IF(SUM(E24,G24),SUM(E24-G24),0)</f>
        <v>0</v>
      </c>
      <c r="I24" s="10">
        <v>0</v>
      </c>
      <c r="J24" s="9"/>
      <c r="S24" s="6"/>
      <c r="AC24" s="6"/>
      <c r="AM24" s="6"/>
      <c r="AW24" s="6"/>
      <c r="BG24" s="6"/>
      <c r="BQ24" s="6"/>
      <c r="CA24" s="6"/>
      <c r="CK24" s="6"/>
      <c r="CU24" s="6"/>
      <c r="DE24" s="6"/>
      <c r="DO24" s="6"/>
      <c r="DY24" s="6"/>
      <c r="EI24" s="6"/>
      <c r="ES24" s="6"/>
      <c r="FC24" s="6"/>
      <c r="FM24" s="6"/>
      <c r="FW24" s="6"/>
      <c r="GG24" s="6"/>
      <c r="GQ24" s="6"/>
      <c r="HA24" s="6"/>
      <c r="HK24" s="6"/>
      <c r="HU24" s="6"/>
      <c r="IE24" s="6"/>
    </row>
    <row r="25" spans="1:239" s="5" customFormat="1" ht="15" customHeight="1" x14ac:dyDescent="0.25">
      <c r="A25" s="32"/>
      <c r="B25" s="151" t="s">
        <v>6</v>
      </c>
      <c r="C25" s="152"/>
      <c r="D25" s="153"/>
      <c r="E25" s="74">
        <f>SUM(E20:E24)</f>
        <v>0</v>
      </c>
      <c r="F25" s="95"/>
      <c r="G25" s="95"/>
      <c r="H25" s="75">
        <f>+E25-G25</f>
        <v>0</v>
      </c>
      <c r="I25" s="11">
        <f>SUM(I20:I24)</f>
        <v>0</v>
      </c>
      <c r="J25" s="9"/>
      <c r="S25" s="6"/>
      <c r="AC25" s="6"/>
      <c r="AM25" s="6"/>
      <c r="AW25" s="6"/>
      <c r="BG25" s="6"/>
      <c r="BQ25" s="6"/>
      <c r="CA25" s="6"/>
      <c r="CK25" s="6"/>
      <c r="CU25" s="6"/>
      <c r="DE25" s="6"/>
      <c r="DO25" s="6"/>
      <c r="DY25" s="6"/>
      <c r="EI25" s="6"/>
      <c r="ES25" s="6"/>
      <c r="FC25" s="6"/>
      <c r="FM25" s="6"/>
      <c r="FW25" s="6"/>
      <c r="GG25" s="6"/>
      <c r="GQ25" s="6"/>
      <c r="HA25" s="6"/>
      <c r="HK25" s="6"/>
      <c r="HU25" s="6"/>
      <c r="IE25" s="6"/>
    </row>
    <row r="26" spans="1:239" s="5" customFormat="1" ht="15" customHeight="1" x14ac:dyDescent="0.25">
      <c r="A26" s="37" t="s">
        <v>35</v>
      </c>
      <c r="B26" s="154" t="s">
        <v>19</v>
      </c>
      <c r="C26" s="155"/>
      <c r="D26" s="76">
        <f>IF(SUM(E25&gt;0),SUM(E26/E25),0)</f>
        <v>0</v>
      </c>
      <c r="E26" s="105"/>
      <c r="F26" s="96"/>
      <c r="G26" s="96"/>
      <c r="H26" s="77">
        <f>+E26-G26</f>
        <v>0</v>
      </c>
      <c r="I26" s="12"/>
      <c r="J26" s="9"/>
      <c r="K26" s="13"/>
      <c r="S26" s="6"/>
      <c r="AC26" s="6"/>
      <c r="AM26" s="6"/>
      <c r="AW26" s="6"/>
      <c r="BG26" s="6"/>
      <c r="BQ26" s="6"/>
      <c r="CA26" s="6"/>
      <c r="CK26" s="6"/>
      <c r="CU26" s="6"/>
      <c r="DE26" s="6"/>
      <c r="DO26" s="6"/>
      <c r="DY26" s="6"/>
      <c r="EI26" s="6"/>
      <c r="ES26" s="6"/>
      <c r="FC26" s="6"/>
      <c r="FM26" s="6"/>
      <c r="FW26" s="6"/>
      <c r="GG26" s="6"/>
      <c r="GQ26" s="6"/>
      <c r="HA26" s="6"/>
      <c r="HK26" s="6"/>
      <c r="HU26" s="6"/>
      <c r="IE26" s="6"/>
    </row>
    <row r="27" spans="1:239" s="5" customFormat="1" ht="3" customHeight="1" x14ac:dyDescent="0.25">
      <c r="A27" s="32"/>
      <c r="B27" s="148"/>
      <c r="C27" s="149"/>
      <c r="D27" s="149"/>
      <c r="E27" s="149"/>
      <c r="F27" s="149"/>
      <c r="G27" s="149"/>
      <c r="H27" s="150"/>
      <c r="I27" s="14"/>
      <c r="J27" s="4"/>
      <c r="S27" s="6"/>
      <c r="AC27" s="6"/>
      <c r="AM27" s="6"/>
      <c r="AW27" s="6"/>
      <c r="BG27" s="6"/>
      <c r="BQ27" s="6"/>
      <c r="CA27" s="6"/>
      <c r="CK27" s="6"/>
      <c r="CU27" s="6"/>
      <c r="DE27" s="6"/>
      <c r="DO27" s="6"/>
      <c r="DY27" s="6"/>
      <c r="EI27" s="6"/>
      <c r="ES27" s="6"/>
      <c r="FC27" s="6"/>
      <c r="FM27" s="6"/>
      <c r="FW27" s="6"/>
      <c r="GG27" s="6"/>
      <c r="GQ27" s="6"/>
      <c r="HA27" s="6"/>
      <c r="HK27" s="6"/>
      <c r="HU27" s="6"/>
      <c r="IE27" s="6"/>
    </row>
    <row r="28" spans="1:239" s="5" customFormat="1" ht="15" customHeight="1" thickBot="1" x14ac:dyDescent="0.3">
      <c r="A28" s="32"/>
      <c r="B28" s="156" t="s">
        <v>21</v>
      </c>
      <c r="C28" s="157"/>
      <c r="D28" s="158"/>
      <c r="E28" s="78">
        <f>SUM(E25:E26)</f>
        <v>0</v>
      </c>
      <c r="F28" s="78">
        <f>SUM(F25:F26)</f>
        <v>0</v>
      </c>
      <c r="G28" s="78">
        <f>SUM(G25:G26)</f>
        <v>0</v>
      </c>
      <c r="H28" s="79">
        <f>SUM(H25:H26)</f>
        <v>0</v>
      </c>
      <c r="I28" s="15">
        <f>SUM(I25:I26)</f>
        <v>0</v>
      </c>
      <c r="J28" s="4"/>
      <c r="S28" s="6"/>
      <c r="AC28" s="6"/>
      <c r="AM28" s="6"/>
      <c r="AW28" s="6"/>
      <c r="BG28" s="6"/>
      <c r="BQ28" s="6"/>
      <c r="CA28" s="6"/>
      <c r="CK28" s="6"/>
      <c r="CU28" s="6"/>
      <c r="DE28" s="6"/>
      <c r="DO28" s="6"/>
      <c r="DY28" s="6"/>
      <c r="EI28" s="6"/>
      <c r="ES28" s="6"/>
      <c r="FC28" s="6"/>
      <c r="FM28" s="6"/>
      <c r="FW28" s="6"/>
      <c r="GG28" s="6"/>
      <c r="GQ28" s="6"/>
      <c r="HA28" s="6"/>
      <c r="HK28" s="6"/>
      <c r="HU28" s="6"/>
      <c r="IE28" s="6"/>
    </row>
    <row r="29" spans="1:239" ht="16.5" customHeight="1" thickTop="1" thickBot="1" x14ac:dyDescent="0.25">
      <c r="B29" s="159"/>
      <c r="C29" s="160"/>
      <c r="D29" s="160"/>
      <c r="E29" s="80"/>
      <c r="F29" s="80"/>
      <c r="G29" s="80"/>
      <c r="H29" s="81"/>
      <c r="I29" s="16"/>
      <c r="J29" s="17"/>
    </row>
    <row r="30" spans="1:239" s="5" customFormat="1" ht="16.5" customHeight="1" thickTop="1" x14ac:dyDescent="0.25">
      <c r="A30" s="32"/>
      <c r="B30" s="161" t="s">
        <v>7</v>
      </c>
      <c r="C30" s="162"/>
      <c r="D30" s="162"/>
      <c r="E30" s="162"/>
      <c r="F30" s="162"/>
      <c r="G30" s="162"/>
      <c r="H30" s="163"/>
      <c r="I30" s="18"/>
      <c r="J30" s="4"/>
      <c r="S30" s="6"/>
      <c r="AC30" s="6"/>
      <c r="AM30" s="6"/>
      <c r="AW30" s="6"/>
      <c r="BG30" s="6"/>
      <c r="BQ30" s="6"/>
      <c r="CA30" s="6"/>
      <c r="CK30" s="6"/>
      <c r="CU30" s="6"/>
      <c r="DE30" s="6"/>
      <c r="DO30" s="6"/>
      <c r="DY30" s="6"/>
      <c r="EI30" s="6"/>
      <c r="ES30" s="6"/>
      <c r="FC30" s="6"/>
      <c r="FM30" s="6"/>
      <c r="FW30" s="6"/>
      <c r="GG30" s="6"/>
      <c r="GQ30" s="6"/>
      <c r="HA30" s="6"/>
      <c r="HK30" s="6"/>
      <c r="HU30" s="6"/>
      <c r="IE30" s="6"/>
    </row>
    <row r="31" spans="1:239" s="5" customFormat="1" ht="15" customHeight="1" x14ac:dyDescent="0.25">
      <c r="A31" s="34" t="s">
        <v>36</v>
      </c>
      <c r="B31" s="139" t="s">
        <v>77</v>
      </c>
      <c r="C31" s="140"/>
      <c r="D31" s="141"/>
      <c r="E31" s="106"/>
      <c r="F31" s="142" t="str">
        <f>IF(E31&lt;1000,"$1,000 Minimum Please Increase"," ")</f>
        <v>$1,000 Minimum Please Increase</v>
      </c>
      <c r="G31" s="143"/>
      <c r="H31" s="83">
        <f>IF(SUM(E31,G31),SUM(E31-G31),0)</f>
        <v>0</v>
      </c>
      <c r="I31" s="8">
        <v>0</v>
      </c>
      <c r="J31" s="4"/>
      <c r="S31" s="6"/>
      <c r="AC31" s="6"/>
      <c r="AM31" s="6"/>
      <c r="AW31" s="6"/>
      <c r="BG31" s="6"/>
      <c r="BQ31" s="6"/>
      <c r="CA31" s="6"/>
      <c r="CK31" s="6"/>
      <c r="CU31" s="6"/>
      <c r="DE31" s="6"/>
      <c r="DO31" s="6"/>
      <c r="DY31" s="6"/>
      <c r="EI31" s="6"/>
      <c r="ES31" s="6"/>
      <c r="FC31" s="6"/>
      <c r="FM31" s="6"/>
      <c r="FW31" s="6"/>
      <c r="GG31" s="6"/>
      <c r="GQ31" s="6"/>
      <c r="HA31" s="6"/>
      <c r="HK31" s="6"/>
      <c r="HU31" s="6"/>
      <c r="IE31" s="6"/>
    </row>
    <row r="32" spans="1:239" s="5" customFormat="1" ht="15" customHeight="1" x14ac:dyDescent="0.25">
      <c r="A32" s="35" t="s">
        <v>37</v>
      </c>
      <c r="B32" s="139" t="s">
        <v>45</v>
      </c>
      <c r="C32" s="140"/>
      <c r="D32" s="141"/>
      <c r="E32" s="106"/>
      <c r="F32" s="144" t="str">
        <f>IF(E32&lt;10200,"$10,200 Minimum Please Increase"," ")</f>
        <v>$10,200 Minimum Please Increase</v>
      </c>
      <c r="G32" s="145"/>
      <c r="H32" s="83">
        <f t="shared" ref="H32:H37" si="0">IF(SUM(E32,G32),SUM(E32-G32),0)</f>
        <v>0</v>
      </c>
      <c r="I32" s="8">
        <v>0</v>
      </c>
      <c r="J32" s="4"/>
      <c r="S32" s="6"/>
      <c r="AC32" s="6"/>
      <c r="AM32" s="6"/>
      <c r="AW32" s="6"/>
      <c r="BG32" s="6"/>
      <c r="BQ32" s="6"/>
      <c r="CA32" s="6"/>
      <c r="CK32" s="6"/>
      <c r="CU32" s="6"/>
      <c r="DE32" s="6"/>
      <c r="DO32" s="6"/>
      <c r="DY32" s="6"/>
      <c r="EI32" s="6"/>
      <c r="ES32" s="6"/>
      <c r="FC32" s="6"/>
      <c r="FM32" s="6"/>
      <c r="FW32" s="6"/>
      <c r="GG32" s="6"/>
      <c r="GQ32" s="6"/>
      <c r="HA32" s="6"/>
      <c r="HK32" s="6"/>
      <c r="HU32" s="6"/>
      <c r="IE32" s="6"/>
    </row>
    <row r="33" spans="1:239" s="5" customFormat="1" ht="15" customHeight="1" x14ac:dyDescent="0.25">
      <c r="A33" s="35" t="s">
        <v>38</v>
      </c>
      <c r="B33" s="139" t="s">
        <v>29</v>
      </c>
      <c r="C33" s="140"/>
      <c r="D33" s="141"/>
      <c r="E33" s="106"/>
      <c r="F33" s="116"/>
      <c r="G33" s="117"/>
      <c r="H33" s="83">
        <f t="shared" si="0"/>
        <v>0</v>
      </c>
      <c r="I33" s="8">
        <v>0</v>
      </c>
      <c r="J33" s="4"/>
      <c r="S33" s="6"/>
      <c r="AC33" s="6"/>
      <c r="AM33" s="6"/>
      <c r="AW33" s="6"/>
      <c r="BG33" s="6"/>
      <c r="BQ33" s="6"/>
      <c r="CA33" s="6"/>
      <c r="CK33" s="6"/>
      <c r="CU33" s="6"/>
      <c r="DE33" s="6"/>
      <c r="DO33" s="6"/>
      <c r="DY33" s="6"/>
      <c r="EI33" s="6"/>
      <c r="ES33" s="6"/>
      <c r="FC33" s="6"/>
      <c r="FM33" s="6"/>
      <c r="FW33" s="6"/>
      <c r="GG33" s="6"/>
      <c r="GQ33" s="6"/>
      <c r="HA33" s="6"/>
      <c r="HK33" s="6"/>
      <c r="HU33" s="6"/>
      <c r="IE33" s="6"/>
    </row>
    <row r="34" spans="1:239" s="5" customFormat="1" ht="15" customHeight="1" x14ac:dyDescent="0.25">
      <c r="A34" s="35" t="s">
        <v>39</v>
      </c>
      <c r="B34" s="139" t="s">
        <v>80</v>
      </c>
      <c r="C34" s="140"/>
      <c r="D34" s="141"/>
      <c r="E34" s="106"/>
      <c r="F34" s="116"/>
      <c r="G34" s="117"/>
      <c r="H34" s="83">
        <f t="shared" si="0"/>
        <v>0</v>
      </c>
      <c r="I34" s="8">
        <v>0</v>
      </c>
      <c r="J34" s="4"/>
      <c r="S34" s="6"/>
      <c r="AC34" s="6"/>
      <c r="AM34" s="6"/>
      <c r="AW34" s="6"/>
      <c r="BG34" s="6"/>
      <c r="BQ34" s="6"/>
      <c r="CA34" s="6"/>
      <c r="CK34" s="6"/>
      <c r="CU34" s="6"/>
      <c r="DE34" s="6"/>
      <c r="DO34" s="6"/>
      <c r="DY34" s="6"/>
      <c r="EI34" s="6"/>
      <c r="ES34" s="6"/>
      <c r="FC34" s="6"/>
      <c r="FM34" s="6"/>
      <c r="FW34" s="6"/>
      <c r="GG34" s="6"/>
      <c r="GQ34" s="6"/>
      <c r="HA34" s="6"/>
      <c r="HK34" s="6"/>
      <c r="HU34" s="6"/>
      <c r="IE34" s="6"/>
    </row>
    <row r="35" spans="1:239" s="5" customFormat="1" ht="15" customHeight="1" x14ac:dyDescent="0.25">
      <c r="A35" s="35" t="s">
        <v>40</v>
      </c>
      <c r="B35" s="182"/>
      <c r="C35" s="183"/>
      <c r="D35" s="184"/>
      <c r="E35" s="106"/>
      <c r="F35" s="116"/>
      <c r="G35" s="117"/>
      <c r="H35" s="83">
        <f t="shared" si="0"/>
        <v>0</v>
      </c>
      <c r="I35" s="8">
        <v>0</v>
      </c>
      <c r="J35" s="4"/>
      <c r="S35" s="6"/>
      <c r="AC35" s="6"/>
      <c r="AM35" s="6"/>
      <c r="AW35" s="6"/>
      <c r="BG35" s="6"/>
      <c r="BQ35" s="6"/>
      <c r="CA35" s="6"/>
      <c r="CK35" s="6"/>
      <c r="CU35" s="6"/>
      <c r="DE35" s="6"/>
      <c r="DO35" s="6"/>
      <c r="DY35" s="6"/>
      <c r="EI35" s="6"/>
      <c r="ES35" s="6"/>
      <c r="FC35" s="6"/>
      <c r="FM35" s="6"/>
      <c r="FW35" s="6"/>
      <c r="GG35" s="6"/>
      <c r="GQ35" s="6"/>
      <c r="HA35" s="6"/>
      <c r="HK35" s="6"/>
      <c r="HU35" s="6"/>
      <c r="IE35" s="6"/>
    </row>
    <row r="36" spans="1:239" s="5" customFormat="1" ht="15" customHeight="1" x14ac:dyDescent="0.25">
      <c r="A36" s="35" t="s">
        <v>41</v>
      </c>
      <c r="B36" s="182"/>
      <c r="C36" s="183"/>
      <c r="D36" s="184"/>
      <c r="E36" s="106"/>
      <c r="F36" s="116"/>
      <c r="G36" s="117"/>
      <c r="H36" s="83">
        <f t="shared" si="0"/>
        <v>0</v>
      </c>
      <c r="I36" s="8">
        <v>0</v>
      </c>
      <c r="J36" s="4"/>
      <c r="S36" s="6"/>
      <c r="AC36" s="6"/>
      <c r="AM36" s="6"/>
      <c r="AW36" s="6"/>
      <c r="BG36" s="6"/>
      <c r="BQ36" s="6"/>
      <c r="CA36" s="6"/>
      <c r="CK36" s="6"/>
      <c r="CU36" s="6"/>
      <c r="DE36" s="6"/>
      <c r="DO36" s="6"/>
      <c r="DY36" s="6"/>
      <c r="EI36" s="6"/>
      <c r="ES36" s="6"/>
      <c r="FC36" s="6"/>
      <c r="FM36" s="6"/>
      <c r="FW36" s="6"/>
      <c r="GG36" s="6"/>
      <c r="GQ36" s="6"/>
      <c r="HA36" s="6"/>
      <c r="HK36" s="6"/>
      <c r="HU36" s="6"/>
      <c r="IE36" s="6"/>
    </row>
    <row r="37" spans="1:239" s="5" customFormat="1" ht="15" customHeight="1" x14ac:dyDescent="0.25">
      <c r="A37" s="36" t="s">
        <v>42</v>
      </c>
      <c r="B37" s="182"/>
      <c r="C37" s="183"/>
      <c r="D37" s="184"/>
      <c r="E37" s="106"/>
      <c r="F37" s="118"/>
      <c r="G37" s="119"/>
      <c r="H37" s="84">
        <f t="shared" si="0"/>
        <v>0</v>
      </c>
      <c r="I37" s="10">
        <v>0</v>
      </c>
      <c r="J37" s="4"/>
      <c r="S37" s="6"/>
      <c r="AC37" s="6"/>
      <c r="AM37" s="6"/>
      <c r="AW37" s="6"/>
      <c r="BG37" s="6"/>
      <c r="BQ37" s="6"/>
      <c r="CA37" s="6"/>
      <c r="CK37" s="6"/>
      <c r="CU37" s="6"/>
      <c r="DE37" s="6"/>
      <c r="DO37" s="6"/>
      <c r="DY37" s="6"/>
      <c r="EI37" s="6"/>
      <c r="ES37" s="6"/>
      <c r="FC37" s="6"/>
      <c r="FM37" s="6"/>
      <c r="FW37" s="6"/>
      <c r="GG37" s="6"/>
      <c r="GQ37" s="6"/>
      <c r="HA37" s="6"/>
      <c r="HK37" s="6"/>
      <c r="HU37" s="6"/>
      <c r="IE37" s="6"/>
    </row>
    <row r="38" spans="1:239" s="5" customFormat="1" ht="3" customHeight="1" x14ac:dyDescent="0.25">
      <c r="A38" s="32"/>
      <c r="B38" s="148"/>
      <c r="C38" s="149"/>
      <c r="D38" s="149"/>
      <c r="E38" s="149"/>
      <c r="F38" s="149"/>
      <c r="G38" s="149"/>
      <c r="H38" s="150"/>
      <c r="I38" s="14"/>
      <c r="J38" s="4"/>
      <c r="S38" s="6"/>
      <c r="AC38" s="6"/>
      <c r="AM38" s="6"/>
      <c r="AW38" s="6"/>
      <c r="BG38" s="6"/>
      <c r="BQ38" s="6"/>
      <c r="CA38" s="6"/>
      <c r="CK38" s="6"/>
      <c r="CU38" s="6"/>
      <c r="DE38" s="6"/>
      <c r="DO38" s="6"/>
      <c r="DY38" s="6"/>
      <c r="EI38" s="6"/>
      <c r="ES38" s="6"/>
      <c r="FC38" s="6"/>
      <c r="FM38" s="6"/>
      <c r="FW38" s="6"/>
      <c r="GG38" s="6"/>
      <c r="GQ38" s="6"/>
      <c r="HA38" s="6"/>
      <c r="HK38" s="6"/>
      <c r="HU38" s="6"/>
      <c r="IE38" s="6"/>
    </row>
    <row r="39" spans="1:239" s="5" customFormat="1" ht="15" customHeight="1" thickBot="1" x14ac:dyDescent="0.3">
      <c r="A39" s="32"/>
      <c r="B39" s="174" t="s">
        <v>22</v>
      </c>
      <c r="C39" s="175"/>
      <c r="D39" s="176"/>
      <c r="E39" s="78">
        <f>SUM(E31:E37)</f>
        <v>0</v>
      </c>
      <c r="F39" s="85"/>
      <c r="G39" s="85"/>
      <c r="H39" s="86">
        <f>SUM(H31:H37)</f>
        <v>0</v>
      </c>
      <c r="I39" s="19">
        <f>SUM(I31:I37)</f>
        <v>0</v>
      </c>
      <c r="J39" s="4"/>
      <c r="S39" s="6"/>
      <c r="AC39" s="6"/>
      <c r="AM39" s="6"/>
      <c r="AW39" s="6"/>
      <c r="BG39" s="6"/>
      <c r="BQ39" s="6"/>
      <c r="CA39" s="6"/>
      <c r="CK39" s="6"/>
      <c r="CU39" s="6"/>
      <c r="DE39" s="6"/>
      <c r="DO39" s="6"/>
      <c r="DY39" s="6"/>
      <c r="EI39" s="6"/>
      <c r="ES39" s="6"/>
      <c r="FC39" s="6"/>
      <c r="FM39" s="6"/>
      <c r="FW39" s="6"/>
      <c r="GG39" s="6"/>
      <c r="GQ39" s="6"/>
      <c r="HA39" s="6"/>
      <c r="HK39" s="6"/>
      <c r="HU39" s="6"/>
      <c r="IE39" s="6"/>
    </row>
    <row r="40" spans="1:239" ht="6.95" customHeight="1" thickTop="1" thickBot="1" x14ac:dyDescent="0.25">
      <c r="B40" s="98"/>
      <c r="C40" s="87"/>
      <c r="D40" s="87"/>
      <c r="E40" s="87"/>
      <c r="F40" s="87"/>
      <c r="G40" s="87"/>
      <c r="H40" s="88"/>
      <c r="I40" s="20"/>
      <c r="J40" s="17"/>
    </row>
    <row r="41" spans="1:239" s="5" customFormat="1" ht="15" customHeight="1" thickTop="1" thickBot="1" x14ac:dyDescent="0.3">
      <c r="A41" s="32"/>
      <c r="B41" s="177" t="s">
        <v>8</v>
      </c>
      <c r="C41" s="178"/>
      <c r="D41" s="179"/>
      <c r="E41" s="89">
        <f>+E39+E28</f>
        <v>0</v>
      </c>
      <c r="F41" s="90"/>
      <c r="G41" s="90"/>
      <c r="H41" s="91">
        <f>+H39+H28</f>
        <v>0</v>
      </c>
      <c r="I41" s="21">
        <f>+I39+I28</f>
        <v>0</v>
      </c>
      <c r="J41" s="4"/>
      <c r="S41" s="6"/>
      <c r="AC41" s="6"/>
      <c r="AM41" s="6"/>
      <c r="AW41" s="6"/>
      <c r="BG41" s="6"/>
      <c r="BQ41" s="6"/>
      <c r="CA41" s="6"/>
      <c r="CK41" s="6"/>
      <c r="CU41" s="6"/>
      <c r="DE41" s="6"/>
      <c r="DO41" s="6"/>
      <c r="DY41" s="6"/>
      <c r="EI41" s="6"/>
      <c r="ES41" s="6"/>
      <c r="FC41" s="6"/>
      <c r="FM41" s="6"/>
      <c r="FW41" s="6"/>
      <c r="GG41" s="6"/>
      <c r="GQ41" s="6"/>
      <c r="HA41" s="6"/>
      <c r="HK41" s="6"/>
      <c r="HU41" s="6"/>
      <c r="IE41" s="6"/>
    </row>
    <row r="42" spans="1:239" ht="6.95" customHeight="1" thickTop="1" thickBot="1" x14ac:dyDescent="0.25">
      <c r="B42" s="180"/>
      <c r="C42" s="181"/>
      <c r="D42" s="181"/>
      <c r="E42" s="87"/>
      <c r="F42" s="87"/>
      <c r="G42" s="87"/>
      <c r="H42" s="88"/>
      <c r="I42" s="20"/>
      <c r="J42" s="17"/>
    </row>
    <row r="43" spans="1:239" s="5" customFormat="1" ht="15" customHeight="1" thickTop="1" x14ac:dyDescent="0.25">
      <c r="A43" s="32"/>
      <c r="B43" s="188" t="s">
        <v>56</v>
      </c>
      <c r="C43" s="189"/>
      <c r="D43" s="189"/>
      <c r="E43" s="189"/>
      <c r="F43" s="189"/>
      <c r="G43" s="189"/>
      <c r="H43" s="190"/>
      <c r="I43" s="22"/>
      <c r="J43" s="4"/>
      <c r="S43" s="6"/>
      <c r="AC43" s="6"/>
      <c r="AM43" s="6"/>
      <c r="AW43" s="6"/>
      <c r="BG43" s="6"/>
      <c r="BQ43" s="6"/>
      <c r="CA43" s="6"/>
      <c r="CK43" s="6"/>
      <c r="CU43" s="6"/>
      <c r="DE43" s="6"/>
      <c r="DO43" s="6"/>
      <c r="DY43" s="6"/>
      <c r="EI43" s="6"/>
      <c r="ES43" s="6"/>
      <c r="FC43" s="6"/>
      <c r="FM43" s="6"/>
      <c r="FW43" s="6"/>
      <c r="GG43" s="6"/>
      <c r="GQ43" s="6"/>
      <c r="HA43" s="6"/>
      <c r="HK43" s="6"/>
      <c r="HU43" s="6"/>
      <c r="IE43" s="6"/>
    </row>
    <row r="44" spans="1:239" s="5" customFormat="1" ht="15" hidden="1" customHeight="1" x14ac:dyDescent="0.25">
      <c r="A44" s="32"/>
      <c r="B44" s="191" t="s">
        <v>20</v>
      </c>
      <c r="C44" s="192"/>
      <c r="D44" s="193"/>
      <c r="E44" s="129"/>
      <c r="F44" s="129"/>
      <c r="G44" s="129">
        <f>IF(SUM(F44,I44),SUM(F44+I44),0)</f>
        <v>0</v>
      </c>
      <c r="H44" s="130">
        <f>IF(SUM(E44,G44),SUM(E44-G44),0)</f>
        <v>0</v>
      </c>
      <c r="I44" s="8">
        <v>0</v>
      </c>
      <c r="J44" s="4"/>
      <c r="S44" s="6"/>
      <c r="AC44" s="6"/>
      <c r="AM44" s="6"/>
      <c r="AW44" s="6"/>
      <c r="BG44" s="6"/>
      <c r="BQ44" s="6"/>
      <c r="CA44" s="6"/>
      <c r="CK44" s="6"/>
      <c r="CU44" s="6"/>
      <c r="DE44" s="6"/>
      <c r="DO44" s="6"/>
      <c r="DY44" s="6"/>
      <c r="EI44" s="6"/>
      <c r="ES44" s="6"/>
      <c r="FC44" s="6"/>
      <c r="FM44" s="6"/>
      <c r="FW44" s="6"/>
      <c r="GG44" s="6"/>
      <c r="GQ44" s="6"/>
      <c r="HA44" s="6"/>
      <c r="HK44" s="6"/>
      <c r="HU44" s="6"/>
      <c r="IE44" s="6"/>
    </row>
    <row r="45" spans="1:239" s="5" customFormat="1" ht="15" customHeight="1" x14ac:dyDescent="0.25">
      <c r="A45" s="34" t="s">
        <v>43</v>
      </c>
      <c r="B45" s="128" t="str">
        <f>IF(E45&gt;=SUM(E41*0.1000001),"Over 10% Indirect"," ")</f>
        <v>Over 10% Indirect</v>
      </c>
      <c r="C45" s="196" t="s">
        <v>55</v>
      </c>
      <c r="D45" s="197"/>
      <c r="E45" s="131"/>
      <c r="F45" s="194" t="str">
        <f>IF(E45&lt;=2150," ","Over Maximum Indirect Expense")</f>
        <v xml:space="preserve"> </v>
      </c>
      <c r="G45" s="195"/>
      <c r="H45" s="132">
        <f>IF(SUM(E45,G45),SUM(E45-G45),0)</f>
        <v>0</v>
      </c>
      <c r="I45" s="8">
        <v>0</v>
      </c>
      <c r="J45" s="4"/>
      <c r="S45" s="6"/>
      <c r="AC45" s="6"/>
      <c r="AM45" s="6"/>
      <c r="AW45" s="6"/>
      <c r="BG45" s="6"/>
      <c r="BQ45" s="6"/>
      <c r="CA45" s="6"/>
      <c r="CK45" s="6"/>
      <c r="CU45" s="6"/>
      <c r="DE45" s="6"/>
      <c r="DO45" s="6"/>
      <c r="DY45" s="6"/>
      <c r="EI45" s="6"/>
      <c r="ES45" s="6"/>
      <c r="FC45" s="6"/>
      <c r="FM45" s="6"/>
      <c r="FW45" s="6"/>
      <c r="GG45" s="6"/>
      <c r="GQ45" s="6"/>
      <c r="HA45" s="6"/>
      <c r="HK45" s="6"/>
      <c r="HU45" s="6"/>
      <c r="IE45" s="6"/>
    </row>
    <row r="46" spans="1:239" s="5" customFormat="1" ht="15" hidden="1" customHeight="1" x14ac:dyDescent="0.25">
      <c r="A46" s="32"/>
      <c r="B46" s="185"/>
      <c r="C46" s="186"/>
      <c r="D46" s="187"/>
      <c r="E46" s="82"/>
      <c r="F46" s="92"/>
      <c r="G46" s="92">
        <f>IF(SUM(F46,I46),SUM(F46+I46),0)</f>
        <v>0</v>
      </c>
      <c r="H46" s="93">
        <f>IF(SUM(E46,G46),SUM(E46-G46),0)</f>
        <v>0</v>
      </c>
      <c r="I46" s="10">
        <v>0</v>
      </c>
      <c r="J46" s="4"/>
      <c r="S46" s="6"/>
      <c r="AC46" s="6"/>
      <c r="AM46" s="6"/>
      <c r="AW46" s="6"/>
      <c r="BG46" s="6"/>
      <c r="BQ46" s="6"/>
      <c r="CA46" s="6"/>
      <c r="CK46" s="6"/>
      <c r="CU46" s="6"/>
      <c r="DE46" s="6"/>
      <c r="DO46" s="6"/>
      <c r="DY46" s="6"/>
      <c r="EI46" s="6"/>
      <c r="ES46" s="6"/>
      <c r="FC46" s="6"/>
      <c r="FM46" s="6"/>
      <c r="FW46" s="6"/>
      <c r="GG46" s="6"/>
      <c r="GQ46" s="6"/>
      <c r="HA46" s="6"/>
      <c r="HK46" s="6"/>
      <c r="HU46" s="6"/>
      <c r="IE46" s="6"/>
    </row>
    <row r="47" spans="1:239" s="5" customFormat="1" ht="3" customHeight="1" x14ac:dyDescent="0.25">
      <c r="A47" s="32"/>
      <c r="B47" s="148"/>
      <c r="C47" s="149"/>
      <c r="D47" s="149"/>
      <c r="E47" s="149"/>
      <c r="F47" s="149"/>
      <c r="G47" s="149"/>
      <c r="H47" s="150"/>
      <c r="I47" s="14"/>
      <c r="J47" s="4"/>
      <c r="S47" s="6"/>
      <c r="AC47" s="6"/>
      <c r="AM47" s="6"/>
      <c r="AW47" s="6"/>
      <c r="BG47" s="6"/>
      <c r="BQ47" s="6"/>
      <c r="CA47" s="6"/>
      <c r="CK47" s="6"/>
      <c r="CU47" s="6"/>
      <c r="DE47" s="6"/>
      <c r="DO47" s="6"/>
      <c r="DY47" s="6"/>
      <c r="EI47" s="6"/>
      <c r="ES47" s="6"/>
      <c r="FC47" s="6"/>
      <c r="FM47" s="6"/>
      <c r="FW47" s="6"/>
      <c r="GG47" s="6"/>
      <c r="GQ47" s="6"/>
      <c r="HA47" s="6"/>
      <c r="HK47" s="6"/>
      <c r="HU47" s="6"/>
      <c r="IE47" s="6"/>
    </row>
    <row r="48" spans="1:239" s="5" customFormat="1" ht="15" customHeight="1" thickBot="1" x14ac:dyDescent="0.3">
      <c r="A48" s="32"/>
      <c r="B48" s="174" t="s">
        <v>58</v>
      </c>
      <c r="C48" s="175"/>
      <c r="D48" s="176"/>
      <c r="E48" s="78">
        <f>SUM(E45)</f>
        <v>0</v>
      </c>
      <c r="F48" s="85"/>
      <c r="G48" s="85"/>
      <c r="H48" s="86">
        <f>SUM(H44:H46)</f>
        <v>0</v>
      </c>
      <c r="I48" s="19">
        <f>SUM(I44:I46)</f>
        <v>0</v>
      </c>
      <c r="J48" s="4"/>
      <c r="S48" s="6"/>
      <c r="AC48" s="6"/>
      <c r="AM48" s="6"/>
      <c r="AW48" s="6"/>
      <c r="BG48" s="6"/>
      <c r="BQ48" s="6"/>
      <c r="CA48" s="6"/>
      <c r="CK48" s="6"/>
      <c r="CU48" s="6"/>
      <c r="DE48" s="6"/>
      <c r="DO48" s="6"/>
      <c r="DY48" s="6"/>
      <c r="EI48" s="6"/>
      <c r="ES48" s="6"/>
      <c r="FC48" s="6"/>
      <c r="FM48" s="6"/>
      <c r="FW48" s="6"/>
      <c r="GG48" s="6"/>
      <c r="GQ48" s="6"/>
      <c r="HA48" s="6"/>
      <c r="HK48" s="6"/>
      <c r="HU48" s="6"/>
      <c r="IE48" s="6"/>
    </row>
    <row r="49" spans="1:239" ht="6.95" customHeight="1" thickTop="1" thickBot="1" x14ac:dyDescent="0.25">
      <c r="B49" s="99"/>
      <c r="C49" s="100"/>
      <c r="D49" s="100"/>
      <c r="E49" s="100"/>
      <c r="F49" s="100"/>
      <c r="G49" s="100"/>
      <c r="H49" s="101"/>
      <c r="I49" s="20"/>
      <c r="J49" s="17"/>
    </row>
    <row r="50" spans="1:239" s="25" customFormat="1" ht="16.7" customHeight="1" thickTop="1" thickBot="1" x14ac:dyDescent="0.3">
      <c r="A50" s="33"/>
      <c r="B50" s="207" t="s">
        <v>30</v>
      </c>
      <c r="C50" s="208"/>
      <c r="D50" s="209"/>
      <c r="E50" s="89">
        <f>+E48+E41</f>
        <v>0</v>
      </c>
      <c r="F50" s="90"/>
      <c r="G50" s="90"/>
      <c r="H50" s="91">
        <f>+H48+H41</f>
        <v>0</v>
      </c>
      <c r="I50" s="23">
        <f>+I48+I41</f>
        <v>0</v>
      </c>
      <c r="J50" s="24"/>
      <c r="S50" s="26"/>
      <c r="AC50" s="26"/>
      <c r="AM50" s="26"/>
      <c r="AW50" s="26"/>
      <c r="BG50" s="26"/>
      <c r="BQ50" s="26"/>
      <c r="CA50" s="26"/>
      <c r="CK50" s="26"/>
      <c r="CU50" s="26"/>
      <c r="DE50" s="26"/>
      <c r="DO50" s="26"/>
      <c r="DY50" s="26"/>
      <c r="EI50" s="26"/>
      <c r="ES50" s="26"/>
      <c r="FC50" s="26"/>
      <c r="FM50" s="26"/>
      <c r="FW50" s="26"/>
      <c r="GG50" s="26"/>
      <c r="GQ50" s="26"/>
      <c r="HA50" s="26"/>
      <c r="HK50" s="26"/>
      <c r="HU50" s="26"/>
      <c r="IE50" s="26"/>
    </row>
    <row r="51" spans="1:239" ht="6.95" customHeight="1" thickTop="1" thickBot="1" x14ac:dyDescent="0.25">
      <c r="B51" s="180"/>
      <c r="C51" s="181"/>
      <c r="D51" s="181"/>
      <c r="E51" s="181"/>
      <c r="F51" s="181"/>
      <c r="G51" s="181"/>
      <c r="H51" s="181"/>
      <c r="I51" s="60"/>
      <c r="J51" s="17"/>
    </row>
    <row r="52" spans="1:239" s="30" customFormat="1" ht="42" customHeight="1" thickTop="1" x14ac:dyDescent="0.25">
      <c r="A52" s="32"/>
      <c r="B52" s="210" t="s">
        <v>71</v>
      </c>
      <c r="C52" s="211"/>
      <c r="D52" s="211"/>
      <c r="E52" s="211"/>
      <c r="F52" s="211"/>
      <c r="G52" s="211"/>
      <c r="H52" s="212"/>
      <c r="I52" s="133"/>
      <c r="J52" s="29"/>
    </row>
    <row r="53" spans="1:239" s="30" customFormat="1" ht="42" hidden="1" customHeight="1" thickBot="1" x14ac:dyDescent="0.3">
      <c r="A53" s="32"/>
      <c r="B53" s="213" t="s">
        <v>25</v>
      </c>
      <c r="C53" s="214"/>
      <c r="D53" s="214"/>
      <c r="E53" s="214"/>
      <c r="F53" s="214"/>
      <c r="G53" s="214"/>
      <c r="H53" s="215"/>
      <c r="I53" s="134"/>
      <c r="J53" s="29"/>
    </row>
    <row r="54" spans="1:239" ht="15" customHeight="1" x14ac:dyDescent="0.25">
      <c r="B54" s="61"/>
      <c r="C54" s="61"/>
      <c r="D54" s="62"/>
      <c r="E54" s="63"/>
      <c r="F54" s="63"/>
      <c r="G54" s="63"/>
      <c r="H54" s="63"/>
      <c r="I54" s="63"/>
    </row>
    <row r="55" spans="1:239" ht="22.5" customHeight="1" x14ac:dyDescent="0.25">
      <c r="B55" s="64" t="s">
        <v>9</v>
      </c>
      <c r="C55" s="216"/>
      <c r="D55" s="216"/>
      <c r="E55" s="216"/>
      <c r="F55" s="64" t="s">
        <v>10</v>
      </c>
      <c r="G55" s="107"/>
      <c r="H55" s="63"/>
      <c r="I55" s="63"/>
    </row>
    <row r="56" spans="1:239" ht="21.75" customHeight="1" x14ac:dyDescent="0.25">
      <c r="B56" s="64" t="s">
        <v>11</v>
      </c>
      <c r="C56" s="217"/>
      <c r="D56" s="217"/>
      <c r="E56" s="217"/>
      <c r="H56" s="65"/>
      <c r="I56" s="63"/>
    </row>
    <row r="57" spans="1:239" ht="18" x14ac:dyDescent="0.25">
      <c r="B57" s="61"/>
      <c r="C57" s="61"/>
      <c r="D57" s="62"/>
      <c r="E57" s="63"/>
      <c r="F57" s="63"/>
      <c r="G57" s="63"/>
      <c r="H57" s="63"/>
      <c r="I57" s="63"/>
    </row>
    <row r="58" spans="1:239" s="41" customFormat="1" x14ac:dyDescent="0.2">
      <c r="A58" s="66"/>
      <c r="J58" s="27"/>
    </row>
    <row r="59" spans="1:239" ht="18" x14ac:dyDescent="0.25">
      <c r="B59" s="61"/>
      <c r="C59" s="61"/>
      <c r="D59" s="62"/>
      <c r="E59" s="63"/>
      <c r="F59" s="63"/>
      <c r="G59" s="63"/>
      <c r="H59" s="63"/>
      <c r="I59" s="63"/>
    </row>
    <row r="60" spans="1:239" ht="18" x14ac:dyDescent="0.25">
      <c r="B60" s="61"/>
      <c r="C60" s="61"/>
      <c r="D60" s="62"/>
      <c r="E60" s="63"/>
      <c r="F60" s="63"/>
      <c r="G60" s="63"/>
      <c r="H60" s="63"/>
      <c r="I60" s="63"/>
    </row>
    <row r="61" spans="1:239" ht="15" x14ac:dyDescent="0.2">
      <c r="B61" s="61"/>
      <c r="C61" s="61"/>
      <c r="D61" s="67"/>
      <c r="E61" s="68"/>
      <c r="F61" s="68"/>
      <c r="G61" s="68"/>
      <c r="H61" s="68"/>
      <c r="I61" s="68"/>
    </row>
    <row r="62" spans="1:239" x14ac:dyDescent="0.2">
      <c r="B62" s="61"/>
      <c r="C62" s="61"/>
      <c r="D62" s="61"/>
      <c r="E62" s="41"/>
      <c r="F62" s="41"/>
      <c r="G62" s="41"/>
      <c r="H62" s="41"/>
    </row>
    <row r="63" spans="1:239" x14ac:dyDescent="0.2">
      <c r="B63" s="61"/>
      <c r="C63" s="61"/>
      <c r="D63" s="61"/>
      <c r="E63" s="41"/>
      <c r="F63" s="41"/>
      <c r="G63" s="41"/>
      <c r="H63" s="41"/>
    </row>
    <row r="64" spans="1:239" x14ac:dyDescent="0.2">
      <c r="B64" s="61"/>
      <c r="C64" s="61"/>
      <c r="D64" s="61"/>
      <c r="E64" s="41"/>
      <c r="F64" s="41"/>
      <c r="G64" s="41"/>
      <c r="H64" s="41"/>
    </row>
    <row r="65" spans="1:10" x14ac:dyDescent="0.2">
      <c r="E65" s="41"/>
      <c r="F65" s="41"/>
      <c r="G65" s="41"/>
      <c r="H65" s="41"/>
    </row>
    <row r="66" spans="1:10" x14ac:dyDescent="0.2">
      <c r="E66" s="41"/>
      <c r="F66" s="41"/>
      <c r="G66" s="41"/>
      <c r="H66" s="41"/>
    </row>
    <row r="67" spans="1:10" x14ac:dyDescent="0.2">
      <c r="E67" s="41"/>
      <c r="F67" s="41"/>
      <c r="G67" s="41"/>
      <c r="H67" s="41"/>
    </row>
    <row r="68" spans="1:10" s="41" customFormat="1" x14ac:dyDescent="0.2">
      <c r="A68" s="66"/>
      <c r="J68" s="27"/>
    </row>
    <row r="69" spans="1:10" s="41" customFormat="1" x14ac:dyDescent="0.2">
      <c r="A69" s="66"/>
      <c r="J69" s="27"/>
    </row>
    <row r="70" spans="1:10" s="41" customFormat="1" x14ac:dyDescent="0.2">
      <c r="A70" s="66"/>
      <c r="J70" s="27"/>
    </row>
    <row r="71" spans="1:10" s="41" customFormat="1" x14ac:dyDescent="0.2">
      <c r="A71" s="66"/>
      <c r="J71" s="27"/>
    </row>
    <row r="72" spans="1:10" s="41" customFormat="1" x14ac:dyDescent="0.2">
      <c r="A72" s="66"/>
      <c r="J72" s="27"/>
    </row>
    <row r="73" spans="1:10" s="41" customFormat="1" x14ac:dyDescent="0.2">
      <c r="A73" s="66"/>
      <c r="J73" s="27"/>
    </row>
  </sheetData>
  <sheetProtection sheet="1" objects="1" scenarios="1" selectLockedCells="1"/>
  <mergeCells count="50">
    <mergeCell ref="B50:D50"/>
    <mergeCell ref="B52:H52"/>
    <mergeCell ref="B53:H53"/>
    <mergeCell ref="C55:E55"/>
    <mergeCell ref="C56:E56"/>
    <mergeCell ref="B51:H51"/>
    <mergeCell ref="C2:E2"/>
    <mergeCell ref="C3:E3"/>
    <mergeCell ref="C4:E4"/>
    <mergeCell ref="C5:E5"/>
    <mergeCell ref="F2:H2"/>
    <mergeCell ref="B34:D34"/>
    <mergeCell ref="B35:D35"/>
    <mergeCell ref="B47:H47"/>
    <mergeCell ref="B36:D36"/>
    <mergeCell ref="B38:H38"/>
    <mergeCell ref="B46:D46"/>
    <mergeCell ref="B43:H43"/>
    <mergeCell ref="B44:D44"/>
    <mergeCell ref="F45:G45"/>
    <mergeCell ref="C45:D45"/>
    <mergeCell ref="B48:D48"/>
    <mergeCell ref="B41:D41"/>
    <mergeCell ref="B42:D42"/>
    <mergeCell ref="B37:D37"/>
    <mergeCell ref="B39:D39"/>
    <mergeCell ref="B19:H19"/>
    <mergeCell ref="B20:C20"/>
    <mergeCell ref="C9:E9"/>
    <mergeCell ref="C10:E10"/>
    <mergeCell ref="C11:E11"/>
    <mergeCell ref="C12:E12"/>
    <mergeCell ref="C15:E15"/>
    <mergeCell ref="E20:H20"/>
    <mergeCell ref="B18:D18"/>
    <mergeCell ref="B33:D33"/>
    <mergeCell ref="F31:G31"/>
    <mergeCell ref="F32:G32"/>
    <mergeCell ref="B21:C21"/>
    <mergeCell ref="B22:C22"/>
    <mergeCell ref="B23:C23"/>
    <mergeCell ref="B32:D32"/>
    <mergeCell ref="B27:H27"/>
    <mergeCell ref="B24:C24"/>
    <mergeCell ref="B25:D25"/>
    <mergeCell ref="B26:C26"/>
    <mergeCell ref="B28:D28"/>
    <mergeCell ref="B29:D29"/>
    <mergeCell ref="B30:H30"/>
    <mergeCell ref="B31:D31"/>
  </mergeCells>
  <phoneticPr fontId="22" type="noConversion"/>
  <dataValidations xWindow="162" yWindow="502" count="40">
    <dataValidation allowBlank="1" showInputMessage="1" showErrorMessage="1" promptTitle="DLL Name" prompt="Enter the name of the DLL here." sqref="C2:E2" xr:uid="{00000000-0002-0000-0100-000000000000}"/>
    <dataValidation allowBlank="1" showInputMessage="1" showErrorMessage="1" promptTitle="DLL Street  Address" prompt="Enter the DLL Street Address her." sqref="C3:E3" xr:uid="{00000000-0002-0000-0100-000001000000}"/>
    <dataValidation allowBlank="1" showInputMessage="1" showErrorMessage="1" promptTitle="DLL City, State, Zip Code" prompt="Enter the DLL City, State and Zip Code here." sqref="C4:E4" xr:uid="{00000000-0002-0000-0100-000002000000}"/>
    <dataValidation allowBlank="1" showInputMessage="1" showErrorMessage="1" promptTitle="DLL Phone Number" prompt="Please enter the DLL Financial Contact Phone number here." sqref="C5:E5" xr:uid="{00000000-0002-0000-0100-000003000000}"/>
    <dataValidation allowBlank="1" showInputMessage="1" showErrorMessage="1" promptTitle="Fed Tax ID Number" prompt="Enter the DLL's federal tax ID number here." sqref="C7" xr:uid="{00000000-0002-0000-0100-000004000000}"/>
    <dataValidation allowBlank="1" showInputMessage="1" showErrorMessage="1" promptTitle="Start Contract Term" prompt="The start of the contract term." sqref="C14" xr:uid="{00000000-0002-0000-0100-000005000000}"/>
    <dataValidation allowBlank="1" showInputMessage="1" showErrorMessage="1" promptTitle="End of Contract Term" prompt="The end of the contract term." sqref="E14" xr:uid="{00000000-0002-0000-0100-000006000000}"/>
    <dataValidation allowBlank="1" showInputMessage="1" showErrorMessage="1" promptTitle="Employee 1 Name" prompt="Enter the name of the employee that will be working on the grant." sqref="B21:C21" xr:uid="{00000000-0002-0000-0100-000007000000}"/>
    <dataValidation allowBlank="1" showInputMessage="1" showErrorMessage="1" promptTitle="Employee FTE %" prompt="Enter the FTE percentage of employee one here." sqref="D21" xr:uid="{00000000-0002-0000-0100-000008000000}"/>
    <dataValidation allowBlank="1" showInputMessage="1" showErrorMessage="1" promptTitle="Employee 2 FTE %" prompt="Enter the FTE percentage of employee one here." sqref="D22" xr:uid="{00000000-0002-0000-0100-000009000000}"/>
    <dataValidation allowBlank="1" showInputMessage="1" showErrorMessage="1" promptTitle="Employee 3 FTE %" prompt="Enter the FTE percentage of employee one here." sqref="D23" xr:uid="{00000000-0002-0000-0100-00000A000000}"/>
    <dataValidation allowBlank="1" showInputMessage="1" showErrorMessage="1" promptTitle="Employee 4 FTE %" prompt="Enter the FTE percentage of employee one here." sqref="D24" xr:uid="{00000000-0002-0000-0100-00000B000000}"/>
    <dataValidation allowBlank="1" showInputMessage="1" showErrorMessage="1" promptTitle="Employee 2 Name" prompt="Enter the name of the employee that will be working on the grant." sqref="B22:C22" xr:uid="{00000000-0002-0000-0100-00000C000000}"/>
    <dataValidation allowBlank="1" showInputMessage="1" showErrorMessage="1" promptTitle="Employee 3 Name" prompt="Enter the name of the employee that will be working on the grant." sqref="B23:C23" xr:uid="{00000000-0002-0000-0100-00000D000000}"/>
    <dataValidation allowBlank="1" showInputMessage="1" showErrorMessage="1" promptTitle="Employee 4 Name" prompt="Enter the name of the employee that will be working on the grant." sqref="B24:C24" xr:uid="{00000000-0002-0000-0100-00000E000000}"/>
    <dataValidation allowBlank="1" showInputMessage="1" showErrorMessage="1" promptTitle="Total Salaries." prompt="No Data Entry. Auto Calculation of the 4 employees wages." sqref="E25" xr:uid="{00000000-0002-0000-0100-00000F000000}"/>
    <dataValidation allowBlank="1" showInputMessage="1" showErrorMessage="1" promptTitle="Payroll Taxes &amp; Benefits" prompt="Enter the percent of pyroll benefits that you are charging the grant here." sqref="D26" xr:uid="{00000000-0002-0000-0100-000010000000}"/>
    <dataValidation allowBlank="1" showInputMessage="1" showErrorMessage="1" promptTitle="Payroll Taxes &amp; Benefits Dollar" prompt="Enter the dollar amount budgeted for Payroll Taxes &amp; Benefits here." sqref="E26" xr:uid="{00000000-0002-0000-0100-000011000000}"/>
    <dataValidation allowBlank="1" showInputMessage="1" showErrorMessage="1" promptTitle="Employee 1 Personel Expense" prompt="Enter the contract wages for employee # 1" sqref="E21:E24" xr:uid="{00000000-0002-0000-0100-000012000000}"/>
    <dataValidation allowBlank="1" showInputMessage="1" showErrorMessage="1" promptTitle="Shipping: AT Equipment" prompt="Shipping: AT Equipment Purchase row heading." sqref="B31:D31" xr:uid="{00000000-0002-0000-0100-000013000000}"/>
    <dataValidation allowBlank="1" showInputMessage="1" showErrorMessage="1" promptTitle="Budget Amount 2" prompt="Enter the budget amount of the AT Equipment Purchases" sqref="E32" xr:uid="{00000000-0002-0000-0100-000014000000}"/>
    <dataValidation allowBlank="1" showInputMessage="1" showErrorMessage="1" promptTitle="Budget Amount 3" prompt="Enter the budget amount of the Tablet Application Purchases here" sqref="E33" xr:uid="{00000000-0002-0000-0100-000015000000}"/>
    <dataValidation allowBlank="1" showInputMessage="1" showErrorMessage="1" promptTitle="Budget Amount 1" prompt="Enter the budget amount of the Shipping: AT Equipment Only" sqref="E31" xr:uid="{00000000-0002-0000-0100-000016000000}"/>
    <dataValidation allowBlank="1" showInputMessage="1" showErrorMessage="1" promptTitle="DLL Choice 1" prompt="Enter DLL specified budgeted dollar amount here." sqref="E34" xr:uid="{00000000-0002-0000-0100-000018000000}"/>
    <dataValidation allowBlank="1" showInputMessage="1" showErrorMessage="1" promptTitle="Sub Total Direct operating Expen" prompt="Sub total of Direct operating expenses -Auto calculation of shipping, equipment, Applications, rent, DLL choice 1, 2, 3, 4" sqref="E39" xr:uid="{00000000-0002-0000-0100-000019000000}"/>
    <dataValidation allowBlank="1" showInputMessage="1" showErrorMessage="1" promptTitle="Subtotal - Direct Personnel" prompt="Row heading Subtotal - Auto calcualtion of Employee 1, 2, 3 &amp; 4 + payroll taxes &amp; benefits." sqref="E28" xr:uid="{00000000-0002-0000-0100-00001A000000}"/>
    <dataValidation allowBlank="1" showInputMessage="1" showErrorMessage="1" promptTitle="DLL Budget choice 4" prompt="Enter the name of the budget line item here." sqref="B37:D37" xr:uid="{00000000-0002-0000-0100-00001B000000}"/>
    <dataValidation allowBlank="1" showInputMessage="1" showErrorMessage="1" promptTitle="DLL Budget choice 2" prompt="Enter the name of the budget line item here." sqref="B35:D35" xr:uid="{00000000-0002-0000-0100-00001D000000}"/>
    <dataValidation allowBlank="1" showInputMessage="1" showErrorMessage="1" promptTitle="DLL Budget choice 3" prompt="Enter the name of the budget line item here." sqref="B36:D36" xr:uid="{00000000-0002-0000-0100-00001E000000}"/>
    <dataValidation allowBlank="1" showInputMessage="1" showErrorMessage="1" promptTitle="DLL Choice 2" prompt="Enter DLL specified budgeted dollar amount here." sqref="E35" xr:uid="{00000000-0002-0000-0100-00001F000000}"/>
    <dataValidation allowBlank="1" showInputMessage="1" showErrorMessage="1" promptTitle="DLL Choice 3" prompt="Enter DLL specified budgeted dollar amount here." sqref="E36" xr:uid="{00000000-0002-0000-0100-000020000000}"/>
    <dataValidation allowBlank="1" showInputMessage="1" showErrorMessage="1" promptTitle="DLL Choice 4" prompt="Enter DLL specified budgeted dollar amount here." sqref="E37" xr:uid="{00000000-0002-0000-0100-000021000000}"/>
    <dataValidation allowBlank="1" showInputMessage="1" showErrorMessage="1" promptTitle="Total Direct Expenses" prompt="Auto calculation of Subtotal - Direct Personnel Expenses &amp; Subtotal - Direct Operating Expenses." sqref="E41" xr:uid="{00000000-0002-0000-0100-000022000000}"/>
    <dataValidation allowBlank="1" showInputMessage="1" showErrorMessage="1" promptTitle="Indirect (Only)" prompt="Row heading not data entry." sqref="C45" xr:uid="{00000000-0002-0000-0100-000023000000}"/>
    <dataValidation allowBlank="1" showInputMessage="1" showErrorMessage="1" promptTitle="AT Equipment Purcahse" prompt="Row heading only_x000a_" sqref="B32:D32" xr:uid="{00000000-0002-0000-0100-000024000000}"/>
    <dataValidation allowBlank="1" showInputMessage="1" showErrorMessage="1" promptTitle="Tablet Application Purchase" prompt="Row Heading not data entry" sqref="B33:D33" xr:uid="{00000000-0002-0000-0100-000025000000}"/>
    <dataValidation allowBlank="1" showInputMessage="1" showErrorMessage="1" promptTitle="Indirect Expense" prompt="Enter the amount of indirect expenses here. Please note that indirect expenses cannot exeed 10% of annual budget and cannot exeed 10% of the monthly total direct expenses." sqref="E45" xr:uid="{00000000-0002-0000-0100-000027000000}"/>
    <dataValidation allowBlank="1" showInputMessage="1" showErrorMessage="1" promptTitle="Total Indirect budgeted" prompt="Auto calculation of Indirect expenses." sqref="E48" xr:uid="{00000000-0002-0000-0100-000028000000}"/>
    <dataValidation allowBlank="1" showInputMessage="1" showErrorMessage="1" promptTitle="Total Program Budget" prompt="Calculation of direct personnel expenses + total operating expenses + indirect costs." sqref="E50" xr:uid="{00000000-0002-0000-0100-000029000000}"/>
    <dataValidation allowBlank="1" showInputMessage="1" showErrorMessage="1" promptTitle="Rent/Overhead" prompt="Row heading no data entry here." sqref="B34:D34" xr:uid="{00000000-0002-0000-0100-000026000000}"/>
  </dataValidations>
  <printOptions horizontalCentered="1"/>
  <pageMargins left="0" right="0" top="0.5" bottom="0.5" header="0" footer="0"/>
  <pageSetup orientation="portrait"/>
  <headerFooter alignWithMargins="0">
    <oddHeader>&amp;CAbility Tools  - Device Lending &amp; Demonstration Center 2019 - 2020 Budget</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8"/>
  <sheetViews>
    <sheetView showGridLines="0" workbookViewId="0">
      <selection activeCell="K7" sqref="K7"/>
    </sheetView>
  </sheetViews>
  <sheetFormatPr defaultColWidth="8.85546875" defaultRowHeight="15" x14ac:dyDescent="0.25"/>
  <cols>
    <col min="7" max="7" width="10.140625" bestFit="1" customWidth="1"/>
    <col min="11" max="11" width="4.7109375" customWidth="1"/>
  </cols>
  <sheetData>
    <row r="2" spans="1:10" ht="18" x14ac:dyDescent="0.25">
      <c r="C2" s="125" t="s">
        <v>75</v>
      </c>
    </row>
    <row r="3" spans="1:10" ht="18" x14ac:dyDescent="0.25">
      <c r="C3" s="125" t="s">
        <v>53</v>
      </c>
    </row>
    <row r="5" spans="1:10" ht="15.75" x14ac:dyDescent="0.25">
      <c r="C5" s="126" t="s">
        <v>76</v>
      </c>
      <c r="F5" s="221" t="str">
        <f>T('2023-2024 DLDC Budget'!H11)</f>
        <v>2023-DLDC-14</v>
      </c>
      <c r="G5" s="221"/>
    </row>
    <row r="7" spans="1:10" ht="15.75" x14ac:dyDescent="0.25">
      <c r="C7" s="126" t="s">
        <v>79</v>
      </c>
      <c r="F7" s="135" t="s">
        <v>86</v>
      </c>
    </row>
    <row r="8" spans="1:10" ht="15.75" x14ac:dyDescent="0.25">
      <c r="D8" s="126"/>
    </row>
    <row r="9" spans="1:10" ht="15.75" x14ac:dyDescent="0.25">
      <c r="A9" s="136" t="s">
        <v>73</v>
      </c>
      <c r="D9" s="126"/>
    </row>
    <row r="10" spans="1:10" ht="15.75" x14ac:dyDescent="0.25">
      <c r="A10" s="136" t="s">
        <v>72</v>
      </c>
      <c r="D10" s="126"/>
    </row>
    <row r="11" spans="1:10" ht="15.75" x14ac:dyDescent="0.25">
      <c r="D11" s="126"/>
    </row>
    <row r="12" spans="1:10" ht="15.75" x14ac:dyDescent="0.25">
      <c r="A12" s="136" t="s">
        <v>74</v>
      </c>
      <c r="D12" s="126"/>
    </row>
    <row r="13" spans="1:10" ht="7.35" customHeight="1" x14ac:dyDescent="0.25"/>
    <row r="14" spans="1:10" ht="15.6" customHeight="1" x14ac:dyDescent="0.25">
      <c r="A14" s="126" t="s">
        <v>78</v>
      </c>
      <c r="B14" s="137"/>
      <c r="C14" s="137"/>
      <c r="D14" s="137"/>
      <c r="E14" s="137"/>
      <c r="F14" s="137"/>
      <c r="G14" s="138">
        <f>24000+21820</f>
        <v>45820</v>
      </c>
      <c r="H14" s="218"/>
      <c r="I14" s="218"/>
      <c r="J14" s="218"/>
    </row>
    <row r="15" spans="1:10" ht="38.25" customHeight="1" x14ac:dyDescent="0.25">
      <c r="A15" s="219" t="s">
        <v>81</v>
      </c>
      <c r="B15" s="219"/>
      <c r="C15" s="219"/>
      <c r="D15" s="219"/>
      <c r="E15" s="219"/>
      <c r="F15" s="219"/>
      <c r="G15" s="219"/>
      <c r="H15" s="219"/>
      <c r="I15" s="219"/>
      <c r="J15" s="219"/>
    </row>
    <row r="16" spans="1:10" ht="7.35" customHeight="1" x14ac:dyDescent="0.25"/>
    <row r="17" spans="1:1" ht="15.75" x14ac:dyDescent="0.25">
      <c r="A17" s="126" t="s">
        <v>48</v>
      </c>
    </row>
    <row r="18" spans="1:1" ht="7.35" customHeight="1" x14ac:dyDescent="0.25">
      <c r="A18" s="126"/>
    </row>
    <row r="19" spans="1:1" ht="15.75" x14ac:dyDescent="0.25">
      <c r="A19" s="127" t="s">
        <v>49</v>
      </c>
    </row>
    <row r="20" spans="1:1" ht="15.75" x14ac:dyDescent="0.25">
      <c r="A20" s="126" t="s">
        <v>60</v>
      </c>
    </row>
    <row r="21" spans="1:1" ht="15.75" x14ac:dyDescent="0.25">
      <c r="A21" s="126" t="s">
        <v>52</v>
      </c>
    </row>
    <row r="22" spans="1:1" ht="7.35" customHeight="1" x14ac:dyDescent="0.25">
      <c r="A22" s="126"/>
    </row>
    <row r="23" spans="1:1" ht="15.75" x14ac:dyDescent="0.25">
      <c r="A23" s="126" t="s">
        <v>61</v>
      </c>
    </row>
    <row r="24" spans="1:1" ht="7.35" customHeight="1" x14ac:dyDescent="0.25">
      <c r="A24" s="126"/>
    </row>
    <row r="25" spans="1:1" ht="15.75" x14ac:dyDescent="0.25">
      <c r="A25" s="126" t="s">
        <v>62</v>
      </c>
    </row>
    <row r="26" spans="1:1" ht="15.75" x14ac:dyDescent="0.25">
      <c r="A26" s="126" t="s">
        <v>63</v>
      </c>
    </row>
    <row r="27" spans="1:1" ht="7.35" customHeight="1" x14ac:dyDescent="0.25">
      <c r="A27" s="126"/>
    </row>
    <row r="28" spans="1:1" ht="15.75" x14ac:dyDescent="0.25">
      <c r="A28" s="126" t="s">
        <v>66</v>
      </c>
    </row>
    <row r="29" spans="1:1" ht="15.75" x14ac:dyDescent="0.25">
      <c r="A29" s="126" t="s">
        <v>65</v>
      </c>
    </row>
    <row r="30" spans="1:1" ht="7.35" customHeight="1" x14ac:dyDescent="0.25">
      <c r="A30" s="126"/>
    </row>
    <row r="31" spans="1:1" ht="15.75" x14ac:dyDescent="0.25">
      <c r="A31" s="127" t="s">
        <v>50</v>
      </c>
    </row>
    <row r="32" spans="1:1" ht="15.75" x14ac:dyDescent="0.25">
      <c r="A32" s="126" t="s">
        <v>64</v>
      </c>
    </row>
    <row r="33" spans="1:10" ht="15.75" x14ac:dyDescent="0.25">
      <c r="A33" s="126" t="s">
        <v>85</v>
      </c>
    </row>
    <row r="34" spans="1:10" ht="7.35" customHeight="1" x14ac:dyDescent="0.25">
      <c r="A34" s="126"/>
    </row>
    <row r="35" spans="1:10" ht="15.75" x14ac:dyDescent="0.25">
      <c r="A35" s="126" t="s">
        <v>83</v>
      </c>
    </row>
    <row r="36" spans="1:10" ht="33" customHeight="1" x14ac:dyDescent="0.25">
      <c r="A36" s="220" t="s">
        <v>84</v>
      </c>
      <c r="B36" s="220"/>
      <c r="C36" s="220"/>
      <c r="D36" s="220"/>
      <c r="E36" s="220"/>
      <c r="F36" s="220"/>
      <c r="G36" s="220"/>
      <c r="H36" s="220"/>
      <c r="I36" s="220"/>
      <c r="J36" s="220"/>
    </row>
    <row r="37" spans="1:10" ht="7.35" customHeight="1" x14ac:dyDescent="0.25">
      <c r="A37" s="126"/>
    </row>
    <row r="38" spans="1:10" ht="15.75" x14ac:dyDescent="0.25">
      <c r="A38" s="126" t="s">
        <v>82</v>
      </c>
    </row>
    <row r="39" spans="1:10" ht="7.35" customHeight="1" x14ac:dyDescent="0.25">
      <c r="A39" s="126"/>
    </row>
    <row r="40" spans="1:10" ht="15.75" x14ac:dyDescent="0.25">
      <c r="A40" s="126" t="s">
        <v>68</v>
      </c>
    </row>
    <row r="41" spans="1:10" ht="15.75" x14ac:dyDescent="0.25">
      <c r="A41" s="126" t="s">
        <v>67</v>
      </c>
    </row>
    <row r="42" spans="1:10" ht="7.35" customHeight="1" x14ac:dyDescent="0.25">
      <c r="A42" s="126"/>
    </row>
    <row r="43" spans="1:10" ht="15.75" x14ac:dyDescent="0.25">
      <c r="A43" s="127" t="s">
        <v>51</v>
      </c>
    </row>
    <row r="44" spans="1:10" ht="15.75" x14ac:dyDescent="0.25">
      <c r="A44" s="126" t="s">
        <v>59</v>
      </c>
    </row>
    <row r="45" spans="1:10" ht="15.75" x14ac:dyDescent="0.25">
      <c r="A45" s="126"/>
    </row>
    <row r="46" spans="1:10" ht="7.35" customHeight="1" x14ac:dyDescent="0.25">
      <c r="A46" s="126"/>
    </row>
    <row r="47" spans="1:10" ht="15.75" x14ac:dyDescent="0.25">
      <c r="A47" s="126" t="s">
        <v>69</v>
      </c>
    </row>
    <row r="48" spans="1:10" ht="15.75" x14ac:dyDescent="0.25">
      <c r="A48" s="126" t="s">
        <v>70</v>
      </c>
    </row>
  </sheetData>
  <sheetProtection selectLockedCells="1"/>
  <mergeCells count="4">
    <mergeCell ref="H14:J14"/>
    <mergeCell ref="A15:J15"/>
    <mergeCell ref="A36:J36"/>
    <mergeCell ref="F5:G5"/>
  </mergeCells>
  <printOptions horizontalCentered="1"/>
  <pageMargins left="0.45" right="0.45" top="0.5" bottom="0.5" header="0.3" footer="0.3"/>
  <pageSetup scale="95" orientation="portrait" r:id="rId1"/>
  <headerFooter>
    <oddHeader>&amp;C2019 - 2020 DLDC Budget Instructions</oddHead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130eb14-effe-4009-8c6b-617e690531ed" xsi:nil="true"/>
    <lcf76f155ced4ddcb4097134ff3c332f xmlns="9cd2c8a3-a2d6-46c7-9d80-ef35fa7e28b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24D779C708B14082514ADAFBAB5F63" ma:contentTypeVersion="16" ma:contentTypeDescription="Create a new document." ma:contentTypeScope="" ma:versionID="38fa37cde444f32865133137de082811">
  <xsd:schema xmlns:xsd="http://www.w3.org/2001/XMLSchema" xmlns:xs="http://www.w3.org/2001/XMLSchema" xmlns:p="http://schemas.microsoft.com/office/2006/metadata/properties" xmlns:ns2="9cd2c8a3-a2d6-46c7-9d80-ef35fa7e28bc" xmlns:ns3="4130eb14-effe-4009-8c6b-617e690531ed" targetNamespace="http://schemas.microsoft.com/office/2006/metadata/properties" ma:root="true" ma:fieldsID="6c47054c23aac630801f7ba004b4047e" ns2:_="" ns3:_="">
    <xsd:import namespace="9cd2c8a3-a2d6-46c7-9d80-ef35fa7e28bc"/>
    <xsd:import namespace="4130eb14-effe-4009-8c6b-617e690531ed"/>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2c8a3-a2d6-46c7-9d80-ef35fa7e2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ed39542-acf9-42c3-9084-3b06bc3f756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30eb14-effe-4009-8c6b-617e690531e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3bcebe1b-6143-4ed8-b25f-c46e58d25ead}" ma:internalName="TaxCatchAll" ma:showField="CatchAllData" ma:web="4130eb14-effe-4009-8c6b-617e690531e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786C9D-3EFE-4D09-A6DC-AE2F01EEF6E1}">
  <ds:schemaRefs>
    <ds:schemaRef ds:uri="http://schemas.microsoft.com/sharepoint/v3/contenttype/forms"/>
  </ds:schemaRefs>
</ds:datastoreItem>
</file>

<file path=customXml/itemProps2.xml><?xml version="1.0" encoding="utf-8"?>
<ds:datastoreItem xmlns:ds="http://schemas.openxmlformats.org/officeDocument/2006/customXml" ds:itemID="{04425EDF-40B8-4A0E-A140-6691C1EDA54C}">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4130eb14-effe-4009-8c6b-617e690531ed"/>
    <ds:schemaRef ds:uri="http://purl.org/dc/terms/"/>
    <ds:schemaRef ds:uri="9cd2c8a3-a2d6-46c7-9d80-ef35fa7e28bc"/>
    <ds:schemaRef ds:uri="http://www.w3.org/XML/1998/namespace"/>
  </ds:schemaRefs>
</ds:datastoreItem>
</file>

<file path=customXml/itemProps3.xml><?xml version="1.0" encoding="utf-8"?>
<ds:datastoreItem xmlns:ds="http://schemas.openxmlformats.org/officeDocument/2006/customXml" ds:itemID="{8BBE32AA-164A-479A-9F48-0FF93D247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2c8a3-a2d6-46c7-9d80-ef35fa7e28bc"/>
    <ds:schemaRef ds:uri="4130eb14-effe-4009-8c6b-617e690531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2023-2024 DLDC Budget</vt:lpstr>
      <vt:lpstr>2023-2024 Budget Instructions</vt:lpstr>
      <vt:lpstr>'2023-2024 DLDC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Hansen</dc:creator>
  <cp:lastModifiedBy>Phil Thompson</cp:lastModifiedBy>
  <cp:lastPrinted>2023-10-04T15:24:29Z</cp:lastPrinted>
  <dcterms:created xsi:type="dcterms:W3CDTF">2012-07-31T19:37:31Z</dcterms:created>
  <dcterms:modified xsi:type="dcterms:W3CDTF">2023-10-05T16:12:54Z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0x010100B024D779C708B14082514ADAFBAB5F63</vt:lpwstr>
  </property>
  <property fmtid="{D5CDD505-2E9C-101B-9397-08002B2CF9AE}" pid="3" name="Order">
    <vt:r8>2266400</vt:r8>
  </property>
  <property fmtid="{D5CDD505-2E9C-101B-9397-08002B2CF9AE}" pid="4" name="MediaServiceImageTags">
    <vt:lpwstr/>
  </property>
</Properties>
</file>